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70" windowHeight="10875" tabRatio="601"/>
  </bookViews>
  <sheets>
    <sheet name="DERS YÜKÜ FORMU" sheetId="2" r:id="rId1"/>
  </sheets>
  <definedNames>
    <definedName name="_xlnm.Print_Area" localSheetId="0">'DERS YÜKÜ FORMU'!$A$1:$AW$48</definedName>
  </definedNames>
  <calcPr calcId="162913"/>
</workbook>
</file>

<file path=xl/calcChain.xml><?xml version="1.0" encoding="utf-8"?>
<calcChain xmlns="http://schemas.openxmlformats.org/spreadsheetml/2006/main">
  <c r="H38" i="2" l="1"/>
  <c r="AF25" i="2"/>
  <c r="X19" i="2"/>
  <c r="H16" i="2"/>
  <c r="I16" i="2" s="1"/>
  <c r="K16" i="2" s="1"/>
  <c r="P16" i="2"/>
  <c r="Q16" i="2" s="1"/>
  <c r="S16" i="2" s="1"/>
  <c r="X16" i="2"/>
  <c r="Y16" i="2" s="1"/>
  <c r="AA16" i="2" s="1"/>
  <c r="AF16" i="2"/>
  <c r="AG16" i="2" s="1"/>
  <c r="AI16" i="2" s="1"/>
  <c r="AN16" i="2"/>
  <c r="AO16" i="2" s="1"/>
  <c r="AQ16" i="2" s="1"/>
  <c r="AP16" i="2"/>
  <c r="AR16" i="2" s="1"/>
  <c r="AS16" i="2" s="1"/>
  <c r="H17" i="2"/>
  <c r="J17" i="2" s="1"/>
  <c r="P17" i="2"/>
  <c r="Q17" i="2"/>
  <c r="S17" i="2" s="1"/>
  <c r="R17" i="2"/>
  <c r="T17" i="2" s="1"/>
  <c r="U17" i="2" s="1"/>
  <c r="X17" i="2"/>
  <c r="Y17" i="2" s="1"/>
  <c r="AA17" i="2" s="1"/>
  <c r="AF17" i="2"/>
  <c r="AH17" i="2" s="1"/>
  <c r="AJ17" i="2" s="1"/>
  <c r="AK17" i="2" s="1"/>
  <c r="AG17" i="2"/>
  <c r="AI17" i="2" s="1"/>
  <c r="AN17" i="2"/>
  <c r="AO17" i="2" s="1"/>
  <c r="AQ17" i="2" s="1"/>
  <c r="H18" i="2"/>
  <c r="I18" i="2" s="1"/>
  <c r="K18" i="2" s="1"/>
  <c r="P18" i="2"/>
  <c r="Q18" i="2" s="1"/>
  <c r="S18" i="2" s="1"/>
  <c r="R18" i="2"/>
  <c r="T18" i="2" s="1"/>
  <c r="U18" i="2" s="1"/>
  <c r="X18" i="2"/>
  <c r="Y18" i="2" s="1"/>
  <c r="AA18" i="2" s="1"/>
  <c r="AF18" i="2"/>
  <c r="AG18" i="2" s="1"/>
  <c r="AI18" i="2" s="1"/>
  <c r="AH18" i="2"/>
  <c r="AJ18" i="2" s="1"/>
  <c r="AK18" i="2" s="1"/>
  <c r="AN18" i="2"/>
  <c r="AO18" i="2" s="1"/>
  <c r="AQ18" i="2" s="1"/>
  <c r="H19" i="2"/>
  <c r="I19" i="2" s="1"/>
  <c r="K19" i="2" s="1"/>
  <c r="P19" i="2"/>
  <c r="Q19" i="2" s="1"/>
  <c r="S19" i="2" s="1"/>
  <c r="Y19" i="2"/>
  <c r="AA19" i="2" s="1"/>
  <c r="Z19" i="2"/>
  <c r="AF19" i="2"/>
  <c r="AG19" i="2" s="1"/>
  <c r="AI19" i="2" s="1"/>
  <c r="AN19" i="2"/>
  <c r="AO19" i="2" s="1"/>
  <c r="AQ19" i="2" s="1"/>
  <c r="H20" i="2"/>
  <c r="I20" i="2" s="1"/>
  <c r="K20" i="2" s="1"/>
  <c r="P20" i="2"/>
  <c r="Q20" i="2" s="1"/>
  <c r="S20" i="2" s="1"/>
  <c r="X20" i="2"/>
  <c r="Y20" i="2" s="1"/>
  <c r="AA20" i="2" s="1"/>
  <c r="Z20" i="2"/>
  <c r="AB20" i="2" s="1"/>
  <c r="AC20" i="2" s="1"/>
  <c r="AF20" i="2"/>
  <c r="AG20" i="2" s="1"/>
  <c r="AI20" i="2" s="1"/>
  <c r="AN20" i="2"/>
  <c r="AO20" i="2" s="1"/>
  <c r="AQ20" i="2" s="1"/>
  <c r="H21" i="2"/>
  <c r="I21" i="2" s="1"/>
  <c r="K21" i="2" s="1"/>
  <c r="P21" i="2"/>
  <c r="R21" i="2" s="1"/>
  <c r="Q21" i="2"/>
  <c r="S21" i="2" s="1"/>
  <c r="X21" i="2"/>
  <c r="Y21" i="2" s="1"/>
  <c r="AA21" i="2" s="1"/>
  <c r="AF21" i="2"/>
  <c r="AG21" i="2"/>
  <c r="AI21" i="2" s="1"/>
  <c r="AH21" i="2"/>
  <c r="AJ21" i="2" s="1"/>
  <c r="AK21" i="2" s="1"/>
  <c r="AN21" i="2"/>
  <c r="AO21" i="2" s="1"/>
  <c r="AQ21" i="2" s="1"/>
  <c r="H22" i="2"/>
  <c r="I22" i="2" s="1"/>
  <c r="K22" i="2" s="1"/>
  <c r="P22" i="2"/>
  <c r="Q22" i="2" s="1"/>
  <c r="S22" i="2" s="1"/>
  <c r="X22" i="2"/>
  <c r="Y22" i="2" s="1"/>
  <c r="AA22" i="2" s="1"/>
  <c r="AF22" i="2"/>
  <c r="AG22" i="2" s="1"/>
  <c r="AI22" i="2" s="1"/>
  <c r="AN22" i="2"/>
  <c r="AO22" i="2" s="1"/>
  <c r="AQ22" i="2" s="1"/>
  <c r="H23" i="2"/>
  <c r="J23" i="2" s="1"/>
  <c r="P23" i="2"/>
  <c r="Q23" i="2" s="1"/>
  <c r="S23" i="2" s="1"/>
  <c r="X23" i="2"/>
  <c r="Y23" i="2"/>
  <c r="AA23" i="2" s="1"/>
  <c r="Z23" i="2"/>
  <c r="AB23" i="2" s="1"/>
  <c r="AC23" i="2" s="1"/>
  <c r="AF23" i="2"/>
  <c r="AG23" i="2" s="1"/>
  <c r="AI23" i="2" s="1"/>
  <c r="AN23" i="2"/>
  <c r="AP23" i="2" s="1"/>
  <c r="AO23" i="2"/>
  <c r="AQ23" i="2" s="1"/>
  <c r="H24" i="2"/>
  <c r="I24" i="2" s="1"/>
  <c r="K24" i="2" s="1"/>
  <c r="J24" i="2"/>
  <c r="L24" i="2" s="1"/>
  <c r="M24" i="2" s="1"/>
  <c r="P24" i="2"/>
  <c r="Q24" i="2" s="1"/>
  <c r="S24" i="2" s="1"/>
  <c r="X24" i="2"/>
  <c r="Y24" i="2" s="1"/>
  <c r="AA24" i="2" s="1"/>
  <c r="Z24" i="2"/>
  <c r="AB24" i="2" s="1"/>
  <c r="AC24" i="2" s="1"/>
  <c r="AF24" i="2"/>
  <c r="AG24" i="2" s="1"/>
  <c r="AI24" i="2" s="1"/>
  <c r="AN24" i="2"/>
  <c r="AO24" i="2" s="1"/>
  <c r="AQ24" i="2" s="1"/>
  <c r="AP24" i="2"/>
  <c r="AR24" i="2" s="1"/>
  <c r="AS24" i="2" s="1"/>
  <c r="H25" i="2"/>
  <c r="I25" i="2" s="1"/>
  <c r="K25" i="2" s="1"/>
  <c r="P25" i="2"/>
  <c r="R25" i="2" s="1"/>
  <c r="X25" i="2"/>
  <c r="Y25" i="2" s="1"/>
  <c r="AA25" i="2" s="1"/>
  <c r="AG25" i="2"/>
  <c r="AI25" i="2" s="1"/>
  <c r="AH25" i="2"/>
  <c r="AN25" i="2"/>
  <c r="AO25" i="2" s="1"/>
  <c r="AQ25" i="2" s="1"/>
  <c r="AR23" i="2" l="1"/>
  <c r="AS23" i="2" s="1"/>
  <c r="AH22" i="2"/>
  <c r="Z16" i="2"/>
  <c r="AB16" i="2" s="1"/>
  <c r="AC16" i="2" s="1"/>
  <c r="T21" i="2"/>
  <c r="U21" i="2" s="1"/>
  <c r="Q25" i="2"/>
  <c r="S25" i="2" s="1"/>
  <c r="T25" i="2" s="1"/>
  <c r="U25" i="2" s="1"/>
  <c r="I17" i="2"/>
  <c r="K17" i="2" s="1"/>
  <c r="L17" i="2" s="1"/>
  <c r="M17" i="2" s="1"/>
  <c r="J16" i="2"/>
  <c r="L16" i="2" s="1"/>
  <c r="M16" i="2" s="1"/>
  <c r="AJ22" i="2"/>
  <c r="AK22" i="2" s="1"/>
  <c r="R22" i="2"/>
  <c r="T22" i="2" s="1"/>
  <c r="U22" i="2" s="1"/>
  <c r="AJ25" i="2"/>
  <c r="AK25" i="2" s="1"/>
  <c r="AP20" i="2"/>
  <c r="AR20" i="2" s="1"/>
  <c r="AS20" i="2" s="1"/>
  <c r="AP19" i="2"/>
  <c r="AR19" i="2" s="1"/>
  <c r="AS19" i="2" s="1"/>
  <c r="AB19" i="2"/>
  <c r="AC19" i="2" s="1"/>
  <c r="I23" i="2"/>
  <c r="K23" i="2" s="1"/>
  <c r="L23" i="2" s="1"/>
  <c r="M23" i="2" s="1"/>
  <c r="J20" i="2"/>
  <c r="L20" i="2" s="1"/>
  <c r="M20" i="2" s="1"/>
  <c r="J19" i="2"/>
  <c r="L19" i="2" s="1"/>
  <c r="M19" i="2" s="1"/>
  <c r="AP25" i="2"/>
  <c r="AR25" i="2" s="1"/>
  <c r="AS25" i="2" s="1"/>
  <c r="Z25" i="2"/>
  <c r="AB25" i="2" s="1"/>
  <c r="AC25" i="2" s="1"/>
  <c r="J25" i="2"/>
  <c r="L25" i="2" s="1"/>
  <c r="M25" i="2" s="1"/>
  <c r="AH23" i="2"/>
  <c r="AJ23" i="2" s="1"/>
  <c r="AK23" i="2" s="1"/>
  <c r="R23" i="2"/>
  <c r="T23" i="2" s="1"/>
  <c r="U23" i="2" s="1"/>
  <c r="AP21" i="2"/>
  <c r="AR21" i="2" s="1"/>
  <c r="AS21" i="2" s="1"/>
  <c r="Z21" i="2"/>
  <c r="AB21" i="2" s="1"/>
  <c r="AC21" i="2" s="1"/>
  <c r="J21" i="2"/>
  <c r="L21" i="2" s="1"/>
  <c r="M21" i="2" s="1"/>
  <c r="AH19" i="2"/>
  <c r="AJ19" i="2" s="1"/>
  <c r="AK19" i="2" s="1"/>
  <c r="R19" i="2"/>
  <c r="T19" i="2" s="1"/>
  <c r="U19" i="2" s="1"/>
  <c r="AP17" i="2"/>
  <c r="AR17" i="2" s="1"/>
  <c r="AS17" i="2" s="1"/>
  <c r="Z17" i="2"/>
  <c r="AB17" i="2" s="1"/>
  <c r="AC17" i="2" s="1"/>
  <c r="AH24" i="2"/>
  <c r="AJ24" i="2" s="1"/>
  <c r="AK24" i="2" s="1"/>
  <c r="R24" i="2"/>
  <c r="T24" i="2" s="1"/>
  <c r="U24" i="2" s="1"/>
  <c r="AP22" i="2"/>
  <c r="AR22" i="2" s="1"/>
  <c r="AS22" i="2" s="1"/>
  <c r="Z22" i="2"/>
  <c r="AB22" i="2" s="1"/>
  <c r="AC22" i="2" s="1"/>
  <c r="J22" i="2"/>
  <c r="L22" i="2" s="1"/>
  <c r="M22" i="2" s="1"/>
  <c r="AH20" i="2"/>
  <c r="AJ20" i="2" s="1"/>
  <c r="AK20" i="2" s="1"/>
  <c r="R20" i="2"/>
  <c r="T20" i="2" s="1"/>
  <c r="U20" i="2" s="1"/>
  <c r="AP18" i="2"/>
  <c r="AR18" i="2" s="1"/>
  <c r="AS18" i="2" s="1"/>
  <c r="Z18" i="2"/>
  <c r="AB18" i="2" s="1"/>
  <c r="AC18" i="2" s="1"/>
  <c r="J18" i="2"/>
  <c r="L18" i="2" s="1"/>
  <c r="M18" i="2" s="1"/>
  <c r="E18" i="2" s="1"/>
  <c r="AH16" i="2"/>
  <c r="AJ16" i="2" s="1"/>
  <c r="AK16" i="2" s="1"/>
  <c r="R16" i="2"/>
  <c r="T16" i="2" s="1"/>
  <c r="U16" i="2" s="1"/>
  <c r="E16" i="2" s="1"/>
  <c r="AU37" i="2"/>
  <c r="AW37" i="2" s="1"/>
  <c r="AN29" i="2"/>
  <c r="AO29" i="2" s="1"/>
  <c r="AQ29" i="2" s="1"/>
  <c r="AN28" i="2"/>
  <c r="AP28" i="2" s="1"/>
  <c r="AN30" i="2"/>
  <c r="AP30" i="2" s="1"/>
  <c r="AN31" i="2"/>
  <c r="AP31" i="2" s="1"/>
  <c r="AN32" i="2"/>
  <c r="AP32" i="2" s="1"/>
  <c r="AN33" i="2"/>
  <c r="AP33" i="2" s="1"/>
  <c r="AN34" i="2"/>
  <c r="AP34" i="2" s="1"/>
  <c r="AN35" i="2"/>
  <c r="AP35" i="2" s="1"/>
  <c r="AN36" i="2"/>
  <c r="AP36" i="2" s="1"/>
  <c r="AN37" i="2"/>
  <c r="AP37" i="2" s="1"/>
  <c r="AN38" i="2"/>
  <c r="AP38" i="2" s="1"/>
  <c r="AU29" i="2"/>
  <c r="AW29" i="2" s="1"/>
  <c r="AU30" i="2"/>
  <c r="AW30" i="2" s="1"/>
  <c r="AU31" i="2"/>
  <c r="AW31" i="2" s="1"/>
  <c r="AU32" i="2"/>
  <c r="AW32" i="2" s="1"/>
  <c r="AU33" i="2"/>
  <c r="AW33" i="2" s="1"/>
  <c r="AU34" i="2"/>
  <c r="AW34" i="2" s="1"/>
  <c r="AU35" i="2"/>
  <c r="AW35" i="2" s="1"/>
  <c r="AU36" i="2"/>
  <c r="AW36" i="2" s="1"/>
  <c r="AU38" i="2"/>
  <c r="AW38" i="2" s="1"/>
  <c r="AU28" i="2"/>
  <c r="AW28" i="2" s="1"/>
  <c r="AU23" i="2"/>
  <c r="AW23" i="2" s="1"/>
  <c r="AW39" i="2"/>
  <c r="AU24" i="2"/>
  <c r="AW24" i="2" s="1"/>
  <c r="AU16" i="2"/>
  <c r="AW16" i="2" s="1"/>
  <c r="AU17" i="2"/>
  <c r="AW17" i="2" s="1"/>
  <c r="AU18" i="2"/>
  <c r="AW18" i="2" s="1"/>
  <c r="AU19" i="2"/>
  <c r="AU20" i="2"/>
  <c r="AW20" i="2" s="1"/>
  <c r="AU21" i="2"/>
  <c r="AW21" i="2" s="1"/>
  <c r="AU22" i="2"/>
  <c r="AW22" i="2" s="1"/>
  <c r="AW19" i="2"/>
  <c r="AU15" i="2"/>
  <c r="AW15" i="2" s="1"/>
  <c r="AF28" i="2"/>
  <c r="AH28" i="2" s="1"/>
  <c r="AF29" i="2"/>
  <c r="AH29" i="2" s="1"/>
  <c r="AF30" i="2"/>
  <c r="AH30" i="2" s="1"/>
  <c r="AF31" i="2"/>
  <c r="AH31" i="2" s="1"/>
  <c r="AF32" i="2"/>
  <c r="AH32" i="2" s="1"/>
  <c r="AF33" i="2"/>
  <c r="AH33" i="2" s="1"/>
  <c r="AF34" i="2"/>
  <c r="AH34" i="2" s="1"/>
  <c r="AF35" i="2"/>
  <c r="AH35" i="2" s="1"/>
  <c r="AF36" i="2"/>
  <c r="AH36" i="2" s="1"/>
  <c r="AF37" i="2"/>
  <c r="AH37" i="2" s="1"/>
  <c r="AF38" i="2"/>
  <c r="AH38" i="2" s="1"/>
  <c r="X28" i="2"/>
  <c r="Z28" i="2" s="1"/>
  <c r="X29" i="2"/>
  <c r="Z29" i="2" s="1"/>
  <c r="X30" i="2"/>
  <c r="Z30" i="2" s="1"/>
  <c r="X31" i="2"/>
  <c r="Z31" i="2" s="1"/>
  <c r="X32" i="2"/>
  <c r="Z32" i="2" s="1"/>
  <c r="X33" i="2"/>
  <c r="Z33" i="2" s="1"/>
  <c r="X34" i="2"/>
  <c r="Z34" i="2" s="1"/>
  <c r="X35" i="2"/>
  <c r="Z35" i="2" s="1"/>
  <c r="X36" i="2"/>
  <c r="Z36" i="2" s="1"/>
  <c r="X37" i="2"/>
  <c r="Z37" i="2" s="1"/>
  <c r="X38" i="2"/>
  <c r="Z38" i="2" s="1"/>
  <c r="P28" i="2"/>
  <c r="R28" i="2" s="1"/>
  <c r="P29" i="2"/>
  <c r="R29" i="2" s="1"/>
  <c r="P30" i="2"/>
  <c r="R30" i="2" s="1"/>
  <c r="P31" i="2"/>
  <c r="R31" i="2" s="1"/>
  <c r="P32" i="2"/>
  <c r="R32" i="2" s="1"/>
  <c r="P33" i="2"/>
  <c r="R33" i="2" s="1"/>
  <c r="P34" i="2"/>
  <c r="R34" i="2" s="1"/>
  <c r="P35" i="2"/>
  <c r="R35" i="2" s="1"/>
  <c r="P36" i="2"/>
  <c r="R36" i="2" s="1"/>
  <c r="P37" i="2"/>
  <c r="R37" i="2" s="1"/>
  <c r="P38" i="2"/>
  <c r="R38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36" i="2"/>
  <c r="J36" i="2" s="1"/>
  <c r="H37" i="2"/>
  <c r="J37" i="2" s="1"/>
  <c r="J38" i="2"/>
  <c r="H15" i="2"/>
  <c r="J15" i="2" s="1"/>
  <c r="P15" i="2"/>
  <c r="R15" i="2" s="1"/>
  <c r="X15" i="2"/>
  <c r="Y15" i="2" s="1"/>
  <c r="AA15" i="2" s="1"/>
  <c r="AF15" i="2"/>
  <c r="AH15" i="2" s="1"/>
  <c r="AN15" i="2"/>
  <c r="AP15" i="2" s="1"/>
  <c r="E24" i="2" l="1"/>
  <c r="E19" i="2"/>
  <c r="E23" i="2"/>
  <c r="E17" i="2"/>
  <c r="E22" i="2"/>
  <c r="E20" i="2"/>
  <c r="E21" i="2"/>
  <c r="E25" i="2"/>
  <c r="I38" i="2"/>
  <c r="K38" i="2" s="1"/>
  <c r="L38" i="2" s="1"/>
  <c r="M38" i="2" s="1"/>
  <c r="I30" i="2"/>
  <c r="K30" i="2" s="1"/>
  <c r="L30" i="2" s="1"/>
  <c r="M30" i="2" s="1"/>
  <c r="I37" i="2"/>
  <c r="K37" i="2" s="1"/>
  <c r="L37" i="2" s="1"/>
  <c r="M37" i="2" s="1"/>
  <c r="I36" i="2"/>
  <c r="K36" i="2" s="1"/>
  <c r="I32" i="2"/>
  <c r="K32" i="2" s="1"/>
  <c r="L32" i="2" s="1"/>
  <c r="M32" i="2" s="1"/>
  <c r="I33" i="2"/>
  <c r="K33" i="2" s="1"/>
  <c r="L33" i="2" s="1"/>
  <c r="M33" i="2" s="1"/>
  <c r="Q29" i="2"/>
  <c r="S29" i="2" s="1"/>
  <c r="T29" i="2" s="1"/>
  <c r="U29" i="2" s="1"/>
  <c r="I28" i="2"/>
  <c r="K28" i="2" s="1"/>
  <c r="L28" i="2" s="1"/>
  <c r="M28" i="2" s="1"/>
  <c r="I29" i="2"/>
  <c r="K29" i="2" s="1"/>
  <c r="L29" i="2" s="1"/>
  <c r="M29" i="2" s="1"/>
  <c r="Q37" i="2"/>
  <c r="S37" i="2" s="1"/>
  <c r="T37" i="2" s="1"/>
  <c r="U37" i="2" s="1"/>
  <c r="Q28" i="2"/>
  <c r="S28" i="2" s="1"/>
  <c r="T28" i="2" s="1"/>
  <c r="U28" i="2" s="1"/>
  <c r="AP29" i="2"/>
  <c r="AR29" i="2" s="1"/>
  <c r="AS29" i="2" s="1"/>
  <c r="Q33" i="2"/>
  <c r="S33" i="2" s="1"/>
  <c r="T33" i="2" s="1"/>
  <c r="U33" i="2" s="1"/>
  <c r="Y38" i="2"/>
  <c r="AA38" i="2" s="1"/>
  <c r="AB38" i="2" s="1"/>
  <c r="AC38" i="2" s="1"/>
  <c r="I34" i="2"/>
  <c r="K34" i="2" s="1"/>
  <c r="L34" i="2" s="1"/>
  <c r="M34" i="2" s="1"/>
  <c r="L36" i="2"/>
  <c r="M36" i="2" s="1"/>
  <c r="I35" i="2"/>
  <c r="K35" i="2" s="1"/>
  <c r="L35" i="2" s="1"/>
  <c r="M35" i="2" s="1"/>
  <c r="I31" i="2"/>
  <c r="K31" i="2" s="1"/>
  <c r="L31" i="2" s="1"/>
  <c r="M31" i="2" s="1"/>
  <c r="AW40" i="2"/>
  <c r="Q35" i="2"/>
  <c r="S35" i="2" s="1"/>
  <c r="T35" i="2" s="1"/>
  <c r="U35" i="2" s="1"/>
  <c r="Y36" i="2"/>
  <c r="AA36" i="2" s="1"/>
  <c r="AB36" i="2" s="1"/>
  <c r="AC36" i="2" s="1"/>
  <c r="Y34" i="2"/>
  <c r="AA34" i="2" s="1"/>
  <c r="AB34" i="2" s="1"/>
  <c r="AC34" i="2" s="1"/>
  <c r="Y32" i="2"/>
  <c r="AA32" i="2" s="1"/>
  <c r="AB32" i="2" s="1"/>
  <c r="AC32" i="2" s="1"/>
  <c r="Y30" i="2"/>
  <c r="AA30" i="2" s="1"/>
  <c r="AB30" i="2" s="1"/>
  <c r="AC30" i="2" s="1"/>
  <c r="Y28" i="2"/>
  <c r="AA28" i="2" s="1"/>
  <c r="AB28" i="2" s="1"/>
  <c r="AC28" i="2" s="1"/>
  <c r="AO37" i="2"/>
  <c r="AQ37" i="2" s="1"/>
  <c r="AR37" i="2" s="1"/>
  <c r="AS37" i="2" s="1"/>
  <c r="AO35" i="2"/>
  <c r="AQ35" i="2" s="1"/>
  <c r="AR35" i="2" s="1"/>
  <c r="AS35" i="2" s="1"/>
  <c r="AO33" i="2"/>
  <c r="AQ33" i="2" s="1"/>
  <c r="AR33" i="2" s="1"/>
  <c r="AS33" i="2" s="1"/>
  <c r="AO31" i="2"/>
  <c r="AQ31" i="2" s="1"/>
  <c r="AR31" i="2" s="1"/>
  <c r="AS31" i="2" s="1"/>
  <c r="AO15" i="2"/>
  <c r="AQ15" i="2" s="1"/>
  <c r="AR15" i="2" s="1"/>
  <c r="AS15" i="2" s="1"/>
  <c r="Q31" i="2"/>
  <c r="S31" i="2" s="1"/>
  <c r="T31" i="2" s="1"/>
  <c r="U31" i="2" s="1"/>
  <c r="Y37" i="2"/>
  <c r="AA37" i="2" s="1"/>
  <c r="AB37" i="2" s="1"/>
  <c r="AC37" i="2" s="1"/>
  <c r="Y35" i="2"/>
  <c r="AA35" i="2" s="1"/>
  <c r="AB35" i="2" s="1"/>
  <c r="AC35" i="2" s="1"/>
  <c r="Y33" i="2"/>
  <c r="AA33" i="2" s="1"/>
  <c r="AB33" i="2" s="1"/>
  <c r="AC33" i="2" s="1"/>
  <c r="Y31" i="2"/>
  <c r="AA31" i="2" s="1"/>
  <c r="AB31" i="2" s="1"/>
  <c r="AC31" i="2" s="1"/>
  <c r="Y29" i="2"/>
  <c r="AA29" i="2" s="1"/>
  <c r="AB29" i="2" s="1"/>
  <c r="AC29" i="2" s="1"/>
  <c r="AO36" i="2"/>
  <c r="AQ36" i="2" s="1"/>
  <c r="AR36" i="2" s="1"/>
  <c r="AS36" i="2" s="1"/>
  <c r="AO34" i="2"/>
  <c r="AQ34" i="2" s="1"/>
  <c r="AR34" i="2" s="1"/>
  <c r="AS34" i="2" s="1"/>
  <c r="AO32" i="2"/>
  <c r="AQ32" i="2" s="1"/>
  <c r="AR32" i="2" s="1"/>
  <c r="AS32" i="2" s="1"/>
  <c r="AO30" i="2"/>
  <c r="AQ30" i="2" s="1"/>
  <c r="AR30" i="2" s="1"/>
  <c r="AS30" i="2" s="1"/>
  <c r="Q30" i="2"/>
  <c r="S30" i="2" s="1"/>
  <c r="T30" i="2" s="1"/>
  <c r="U30" i="2" s="1"/>
  <c r="AG37" i="2"/>
  <c r="AI37" i="2" s="1"/>
  <c r="AJ37" i="2" s="1"/>
  <c r="AK37" i="2" s="1"/>
  <c r="AG36" i="2"/>
  <c r="AI36" i="2" s="1"/>
  <c r="AJ36" i="2" s="1"/>
  <c r="AK36" i="2" s="1"/>
  <c r="AG35" i="2"/>
  <c r="AI35" i="2" s="1"/>
  <c r="AJ35" i="2" s="1"/>
  <c r="AK35" i="2" s="1"/>
  <c r="AG34" i="2"/>
  <c r="AI34" i="2" s="1"/>
  <c r="AJ34" i="2" s="1"/>
  <c r="AK34" i="2" s="1"/>
  <c r="AG33" i="2"/>
  <c r="AI33" i="2" s="1"/>
  <c r="AJ33" i="2" s="1"/>
  <c r="AK33" i="2" s="1"/>
  <c r="AG32" i="2"/>
  <c r="AI32" i="2" s="1"/>
  <c r="AJ32" i="2" s="1"/>
  <c r="AK32" i="2" s="1"/>
  <c r="AG31" i="2"/>
  <c r="AI31" i="2" s="1"/>
  <c r="AJ31" i="2" s="1"/>
  <c r="AK31" i="2" s="1"/>
  <c r="AG30" i="2"/>
  <c r="AI30" i="2" s="1"/>
  <c r="AJ30" i="2" s="1"/>
  <c r="AK30" i="2" s="1"/>
  <c r="AG29" i="2"/>
  <c r="AI29" i="2" s="1"/>
  <c r="AJ29" i="2" s="1"/>
  <c r="AK29" i="2" s="1"/>
  <c r="AG28" i="2"/>
  <c r="AI28" i="2" s="1"/>
  <c r="AJ28" i="2" s="1"/>
  <c r="AK28" i="2" s="1"/>
  <c r="Q32" i="2"/>
  <c r="S32" i="2" s="1"/>
  <c r="T32" i="2" s="1"/>
  <c r="U32" i="2" s="1"/>
  <c r="Q34" i="2"/>
  <c r="S34" i="2" s="1"/>
  <c r="T34" i="2" s="1"/>
  <c r="U34" i="2" s="1"/>
  <c r="Q36" i="2"/>
  <c r="S36" i="2" s="1"/>
  <c r="T36" i="2" s="1"/>
  <c r="U36" i="2" s="1"/>
  <c r="AG38" i="2"/>
  <c r="AI38" i="2" s="1"/>
  <c r="AJ38" i="2" s="1"/>
  <c r="AK38" i="2" s="1"/>
  <c r="AO38" i="2"/>
  <c r="AQ38" i="2" s="1"/>
  <c r="AR38" i="2" s="1"/>
  <c r="AS38" i="2" s="1"/>
  <c r="AO28" i="2"/>
  <c r="AQ28" i="2" s="1"/>
  <c r="AR28" i="2" s="1"/>
  <c r="AS28" i="2" s="1"/>
  <c r="Z15" i="2"/>
  <c r="AB15" i="2" s="1"/>
  <c r="AC15" i="2" s="1"/>
  <c r="AG15" i="2"/>
  <c r="AI15" i="2" s="1"/>
  <c r="AJ15" i="2" s="1"/>
  <c r="AK15" i="2" s="1"/>
  <c r="I15" i="2"/>
  <c r="K15" i="2" s="1"/>
  <c r="L15" i="2" s="1"/>
  <c r="M15" i="2" s="1"/>
  <c r="Q15" i="2"/>
  <c r="S15" i="2" s="1"/>
  <c r="T15" i="2" s="1"/>
  <c r="U15" i="2" s="1"/>
  <c r="Q38" i="2"/>
  <c r="S38" i="2" s="1"/>
  <c r="T38" i="2" s="1"/>
  <c r="U38" i="2" s="1"/>
  <c r="E36" i="2" l="1"/>
  <c r="E34" i="2"/>
  <c r="E35" i="2"/>
  <c r="M39" i="2"/>
  <c r="G40" i="2" s="1"/>
  <c r="E29" i="2"/>
  <c r="E30" i="2"/>
  <c r="E31" i="2"/>
  <c r="E37" i="2"/>
  <c r="E33" i="2"/>
  <c r="E32" i="2"/>
  <c r="AK39" i="2"/>
  <c r="AE40" i="2" s="1"/>
  <c r="AC39" i="2"/>
  <c r="W40" i="2" s="1"/>
  <c r="E28" i="2"/>
  <c r="AS39" i="2"/>
  <c r="AM40" i="2" s="1"/>
  <c r="U39" i="2"/>
  <c r="O40" i="2" s="1"/>
  <c r="E38" i="2"/>
  <c r="E15" i="2"/>
  <c r="E40" i="2" l="1"/>
</calcChain>
</file>

<file path=xl/sharedStrings.xml><?xml version="1.0" encoding="utf-8"?>
<sst xmlns="http://schemas.openxmlformats.org/spreadsheetml/2006/main" count="69" uniqueCount="54">
  <si>
    <t>ADI SOYADI       :</t>
  </si>
  <si>
    <t>Akademik Ünvanı:</t>
  </si>
  <si>
    <t>Kurum Sicil No:</t>
  </si>
  <si>
    <t>1)Verilen Teorik Derslerin</t>
  </si>
  <si>
    <t>Kodu</t>
  </si>
  <si>
    <t>Adı</t>
  </si>
  <si>
    <t>Grup No</t>
  </si>
  <si>
    <t>Programlandığı Günler ve Saatler</t>
  </si>
  <si>
    <t>Salı</t>
  </si>
  <si>
    <t>Cuma</t>
  </si>
  <si>
    <t>Ara</t>
  </si>
  <si>
    <t>Sınav</t>
  </si>
  <si>
    <t>Sayısı</t>
  </si>
  <si>
    <t>Öğrenci</t>
  </si>
  <si>
    <t>Toplam</t>
  </si>
  <si>
    <t>2) Diğer Faliyetler</t>
  </si>
  <si>
    <t>a)Labaratuvar Atölye, Uygulama ve Pratikler</t>
  </si>
  <si>
    <t>No</t>
  </si>
  <si>
    <t>Grup</t>
  </si>
  <si>
    <t>ÖĞRETİM ELEMANI TARAFINDAN HAFTALIK OLARAK OKUTULAN DERSLER VE YAPILAN/YAPTIRILAN DİĞER FALİYETLER</t>
  </si>
  <si>
    <t>Eğitim-Öğretim Yılı:</t>
  </si>
  <si>
    <t>Tatil Dönemi</t>
  </si>
  <si>
    <t>2.Yarıyıl</t>
  </si>
  <si>
    <t>Yaz Okulu</t>
  </si>
  <si>
    <t>1.Yarıyıl</t>
  </si>
  <si>
    <t>Düzenleyen:</t>
  </si>
  <si>
    <t>Adı Soyadı:</t>
  </si>
  <si>
    <t>Görevi:</t>
  </si>
  <si>
    <t>İmzası:</t>
  </si>
  <si>
    <t>Derlendiği Tarih</t>
  </si>
  <si>
    <t>Haftalık</t>
  </si>
  <si>
    <t>Saatı</t>
  </si>
  <si>
    <t xml:space="preserve"> </t>
  </si>
  <si>
    <t xml:space="preserve"> İdari Görevi         :</t>
  </si>
  <si>
    <t>Pazartesi</t>
  </si>
  <si>
    <t>Haftalık zorunlu Ders Yükü:</t>
  </si>
  <si>
    <t>Fakülte/Enst./ Y. Okul/Bölüm:</t>
  </si>
  <si>
    <t>Onaylayan:</t>
  </si>
  <si>
    <t xml:space="preserve"> Ait Olduğu Dönem:</t>
  </si>
  <si>
    <t>TOPLAM=</t>
  </si>
  <si>
    <t>Çarşamba</t>
  </si>
  <si>
    <t>Perşembe</t>
  </si>
  <si>
    <t xml:space="preserve">Ara </t>
  </si>
  <si>
    <t>Yükü</t>
  </si>
  <si>
    <t>sayısı</t>
  </si>
  <si>
    <t>katsayı</t>
  </si>
  <si>
    <t>Tez Öğrencileri:</t>
  </si>
  <si>
    <t>b)Tez Öğrencilerinin Ders Saatleri</t>
  </si>
  <si>
    <t xml:space="preserve">               GAZİANTEP ÜNİVERSİTESİ</t>
  </si>
  <si>
    <t xml:space="preserve">          ÖĞRETİM ELEMANLARI DERS YÜKÜ FORMU </t>
  </si>
  <si>
    <t xml:space="preserve">İlahiyat </t>
  </si>
  <si>
    <t>Bölüm Başkanı</t>
  </si>
  <si>
    <t>2018 /</t>
  </si>
  <si>
    <t>Prof. Dr. Şehmus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</si>
</sst>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sz val="9"/>
      <name val="Arial Tur"/>
      <family val="2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8"/>
      <name val="Arial Tur"/>
      <family val="2"/>
      <charset val="162"/>
    </font>
    <font>
      <b/>
      <sz val="9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NumberFormat="1" applyFill="1"/>
    <xf numFmtId="20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Alignment="1">
      <alignment horizontal="right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/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/>
    <xf numFmtId="20" fontId="1" fillId="0" borderId="8" xfId="0" applyNumberFormat="1" applyFont="1" applyFill="1" applyBorder="1" applyAlignment="1">
      <alignment horizontal="center"/>
    </xf>
    <xf numFmtId="20" fontId="1" fillId="0" borderId="2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20" fontId="1" fillId="0" borderId="8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20" fontId="1" fillId="0" borderId="8" xfId="0" applyNumberFormat="1" applyFont="1" applyFill="1" applyBorder="1" applyAlignment="1" applyProtection="1">
      <alignment horizontal="center"/>
      <protection locked="0"/>
    </xf>
    <xf numFmtId="20" fontId="1" fillId="0" borderId="2" xfId="0" applyNumberFormat="1" applyFont="1" applyFill="1" applyBorder="1" applyAlignment="1" applyProtection="1">
      <alignment horizontal="center"/>
      <protection locked="0"/>
    </xf>
    <xf numFmtId="2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1" xfId="0" applyFont="1" applyFill="1" applyBorder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0" fillId="0" borderId="1" xfId="0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20" fontId="1" fillId="0" borderId="8" xfId="0" applyNumberFormat="1" applyFont="1" applyFill="1" applyBorder="1" applyAlignment="1">
      <alignment horizontal="right"/>
    </xf>
    <xf numFmtId="0" fontId="0" fillId="0" borderId="9" xfId="0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20" fontId="0" fillId="0" borderId="0" xfId="0" applyNumberForma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2" fillId="0" borderId="0" xfId="0" applyFont="1" applyFill="1" applyProtection="1"/>
    <xf numFmtId="0" fontId="0" fillId="0" borderId="8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0" xfId="0" applyNumberFormat="1" applyFill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Border="1"/>
    <xf numFmtId="0" fontId="0" fillId="0" borderId="0" xfId="0" applyFill="1" applyAlignment="1" applyProtection="1">
      <protection locked="0"/>
    </xf>
    <xf numFmtId="0" fontId="0" fillId="0" borderId="0" xfId="0" applyAlignment="1"/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2</xdr:row>
          <xdr:rowOff>152400</xdr:rowOff>
        </xdr:from>
        <xdr:to>
          <xdr:col>21</xdr:col>
          <xdr:colOff>419100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2</xdr:row>
          <xdr:rowOff>152400</xdr:rowOff>
        </xdr:from>
        <xdr:to>
          <xdr:col>29</xdr:col>
          <xdr:colOff>409575</xdr:colOff>
          <xdr:row>4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314325</xdr:colOff>
          <xdr:row>2</xdr:row>
          <xdr:rowOff>152400</xdr:rowOff>
        </xdr:from>
        <xdr:to>
          <xdr:col>38</xdr:col>
          <xdr:colOff>171450</xdr:colOff>
          <xdr:row>4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228600</xdr:colOff>
          <xdr:row>2</xdr:row>
          <xdr:rowOff>152400</xdr:rowOff>
        </xdr:from>
        <xdr:to>
          <xdr:col>48</xdr:col>
          <xdr:colOff>85725</xdr:colOff>
          <xdr:row>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</xdr:col>
          <xdr:colOff>514350</xdr:colOff>
          <xdr:row>2</xdr:row>
          <xdr:rowOff>152400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AX1048576"/>
  <sheetViews>
    <sheetView showZeros="0" tabSelected="1" zoomScaleNormal="100" workbookViewId="0">
      <selection activeCell="N19" sqref="N19"/>
    </sheetView>
  </sheetViews>
  <sheetFormatPr defaultRowHeight="12.75" x14ac:dyDescent="0.2"/>
  <cols>
    <col min="1" max="1" width="3.5703125" style="3" customWidth="1"/>
    <col min="2" max="2" width="9.7109375" style="3" customWidth="1"/>
    <col min="3" max="3" width="30.7109375" style="3" customWidth="1"/>
    <col min="4" max="7" width="6.7109375" style="3" customWidth="1"/>
    <col min="8" max="11" width="6.7109375" style="3" hidden="1" customWidth="1"/>
    <col min="12" max="12" width="4.5703125" style="3" hidden="1" customWidth="1"/>
    <col min="13" max="13" width="6" style="3" hidden="1" customWidth="1"/>
    <col min="14" max="15" width="6.7109375" style="3" customWidth="1"/>
    <col min="16" max="19" width="6.7109375" style="3" hidden="1" customWidth="1"/>
    <col min="20" max="20" width="5" style="3" hidden="1" customWidth="1"/>
    <col min="21" max="21" width="7" style="3" hidden="1" customWidth="1"/>
    <col min="22" max="23" width="6.7109375" style="3" customWidth="1"/>
    <col min="24" max="29" width="6.7109375" style="3" hidden="1" customWidth="1"/>
    <col min="30" max="31" width="6.7109375" style="3" customWidth="1"/>
    <col min="32" max="37" width="6.7109375" style="3" hidden="1" customWidth="1"/>
    <col min="38" max="39" width="6.7109375" style="3" customWidth="1"/>
    <col min="40" max="45" width="6.7109375" style="3" hidden="1" customWidth="1"/>
    <col min="46" max="46" width="6.7109375" style="3" customWidth="1"/>
    <col min="47" max="47" width="6.7109375" style="3" hidden="1" customWidth="1"/>
    <col min="48" max="48" width="6.7109375" style="10" customWidth="1"/>
    <col min="49" max="49" width="5.28515625" style="3" bestFit="1" customWidth="1"/>
    <col min="50" max="16384" width="9.140625" style="3"/>
  </cols>
  <sheetData>
    <row r="1" spans="2:49" ht="15.75" x14ac:dyDescent="0.25">
      <c r="D1" s="5"/>
      <c r="E1" s="5" t="s">
        <v>48</v>
      </c>
      <c r="F1" s="5"/>
      <c r="G1" s="5"/>
      <c r="H1" s="5"/>
      <c r="I1" s="5"/>
      <c r="J1" s="5"/>
      <c r="K1" s="5"/>
      <c r="L1" s="5"/>
      <c r="M1" s="5"/>
      <c r="N1" s="5"/>
    </row>
    <row r="2" spans="2:49" ht="15.75" x14ac:dyDescent="0.25">
      <c r="D2" s="5" t="s">
        <v>49</v>
      </c>
      <c r="E2" s="5"/>
      <c r="F2" s="5"/>
    </row>
    <row r="4" spans="2:49" s="10" customFormat="1" ht="15.95" customHeight="1" x14ac:dyDescent="0.2">
      <c r="B4" s="71"/>
      <c r="C4" s="72" t="s">
        <v>20</v>
      </c>
      <c r="D4" s="73" t="s">
        <v>52</v>
      </c>
      <c r="E4" s="58">
        <v>2019</v>
      </c>
      <c r="F4" s="6"/>
      <c r="G4" s="6" t="s">
        <v>38</v>
      </c>
      <c r="H4" s="6"/>
      <c r="I4" s="6"/>
      <c r="J4" s="6"/>
      <c r="K4" s="6"/>
      <c r="L4" s="6"/>
      <c r="M4" s="6"/>
      <c r="N4" s="6"/>
      <c r="O4" s="7" t="s">
        <v>24</v>
      </c>
      <c r="P4" s="7"/>
      <c r="Q4" s="7"/>
      <c r="R4" s="7"/>
      <c r="S4" s="7"/>
      <c r="T4" s="7"/>
      <c r="U4" s="7"/>
      <c r="V4" s="6"/>
      <c r="W4" s="7" t="s">
        <v>22</v>
      </c>
      <c r="X4" s="7"/>
      <c r="Y4" s="7"/>
      <c r="Z4" s="7"/>
      <c r="AA4" s="7"/>
      <c r="AB4" s="7"/>
      <c r="AC4" s="7"/>
      <c r="AD4" s="6"/>
      <c r="AE4" s="7" t="s">
        <v>21</v>
      </c>
      <c r="AF4" s="7"/>
      <c r="AG4" s="7"/>
      <c r="AH4" s="7"/>
      <c r="AI4" s="7"/>
      <c r="AJ4" s="7"/>
      <c r="AK4" s="7"/>
      <c r="AL4" s="6"/>
      <c r="AM4" s="6"/>
      <c r="AN4" s="8"/>
      <c r="AO4" s="8"/>
      <c r="AP4" s="8"/>
      <c r="AQ4" s="8"/>
      <c r="AR4" s="8"/>
      <c r="AS4" s="8"/>
      <c r="AT4" s="7" t="s">
        <v>23</v>
      </c>
      <c r="AU4" s="6"/>
      <c r="AV4" s="6"/>
      <c r="AW4" s="9"/>
    </row>
    <row r="5" spans="2:49" x14ac:dyDescent="0.2">
      <c r="C5" s="19"/>
      <c r="E5" s="12"/>
      <c r="F5" s="12"/>
    </row>
    <row r="6" spans="2:49" x14ac:dyDescent="0.2">
      <c r="B6" s="48"/>
      <c r="C6" s="51" t="s">
        <v>0</v>
      </c>
      <c r="D6" s="59"/>
      <c r="E6" s="59"/>
      <c r="F6" s="59"/>
      <c r="G6" s="5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1" t="s">
        <v>2</v>
      </c>
      <c r="X6" s="13"/>
      <c r="Y6" s="13"/>
      <c r="Z6" s="13"/>
      <c r="AA6" s="13"/>
      <c r="AB6" s="13"/>
      <c r="AC6" s="13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108"/>
      <c r="AW6" s="14"/>
    </row>
    <row r="7" spans="2:49" x14ac:dyDescent="0.2">
      <c r="B7" s="49"/>
      <c r="C7" s="52" t="s">
        <v>1</v>
      </c>
      <c r="D7" s="60"/>
      <c r="E7" s="60"/>
      <c r="F7" s="60"/>
      <c r="G7" s="60"/>
      <c r="H7" s="15"/>
      <c r="I7" s="15"/>
      <c r="J7" s="15"/>
      <c r="K7" s="15"/>
      <c r="L7" s="15"/>
      <c r="M7" s="15"/>
      <c r="N7" s="15"/>
      <c r="P7" s="15"/>
      <c r="Q7" s="15"/>
      <c r="R7" s="15"/>
      <c r="S7" s="15"/>
      <c r="T7" s="15"/>
      <c r="U7" s="15"/>
      <c r="V7" s="15"/>
      <c r="W7" s="52" t="s">
        <v>36</v>
      </c>
      <c r="X7" s="15"/>
      <c r="Y7" s="15"/>
      <c r="Z7" s="15"/>
      <c r="AA7" s="15"/>
      <c r="AB7" s="15"/>
      <c r="AC7" s="15"/>
      <c r="AD7" s="60" t="s">
        <v>50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109"/>
      <c r="AW7" s="16"/>
    </row>
    <row r="8" spans="2:49" x14ac:dyDescent="0.2">
      <c r="B8" s="50"/>
      <c r="C8" s="53" t="s">
        <v>33</v>
      </c>
      <c r="D8" s="61"/>
      <c r="E8" s="61"/>
      <c r="F8" s="61"/>
      <c r="G8" s="6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53" t="s">
        <v>35</v>
      </c>
      <c r="X8" s="17"/>
      <c r="Y8" s="17"/>
      <c r="Z8" s="17"/>
      <c r="AA8" s="17"/>
      <c r="AB8" s="17"/>
      <c r="AC8" s="17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110"/>
      <c r="AW8" s="18"/>
    </row>
    <row r="10" spans="2:49" x14ac:dyDescent="0.2">
      <c r="B10" s="12" t="s">
        <v>19</v>
      </c>
    </row>
    <row r="11" spans="2:49" x14ac:dyDescent="0.2">
      <c r="O11" s="15"/>
      <c r="P11" s="15"/>
      <c r="Q11" s="15"/>
      <c r="R11" s="15"/>
      <c r="S11" s="15"/>
      <c r="T11" s="15"/>
      <c r="U11" s="15"/>
    </row>
    <row r="12" spans="2:49" x14ac:dyDescent="0.2">
      <c r="B12" s="20" t="s">
        <v>3</v>
      </c>
      <c r="C12" s="23"/>
      <c r="D12" s="21"/>
      <c r="E12" s="21"/>
      <c r="F12" s="21"/>
      <c r="G12" s="21"/>
      <c r="H12" s="21"/>
      <c r="I12" s="21"/>
      <c r="J12" s="21"/>
      <c r="K12" s="21"/>
      <c r="L12" s="21"/>
      <c r="M12" s="21" t="s">
        <v>32</v>
      </c>
      <c r="N12" s="21"/>
      <c r="O12" s="21" t="s">
        <v>7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3"/>
      <c r="AN12" s="22"/>
      <c r="AO12" s="22"/>
      <c r="AP12" s="22"/>
      <c r="AQ12" s="22"/>
      <c r="AR12" s="22"/>
      <c r="AS12" s="22"/>
      <c r="AT12" s="22"/>
      <c r="AU12" s="25" t="s">
        <v>10</v>
      </c>
      <c r="AV12" s="85" t="s">
        <v>42</v>
      </c>
      <c r="AW12" s="92" t="s">
        <v>42</v>
      </c>
    </row>
    <row r="13" spans="2:49" x14ac:dyDescent="0.2">
      <c r="B13" s="24"/>
      <c r="C13" s="24"/>
      <c r="D13" s="25"/>
      <c r="E13" s="76" t="s">
        <v>30</v>
      </c>
      <c r="F13" s="116" t="s">
        <v>34</v>
      </c>
      <c r="G13" s="117"/>
      <c r="H13" s="77"/>
      <c r="I13" s="26"/>
      <c r="J13" s="26"/>
      <c r="K13" s="26"/>
      <c r="L13" s="26"/>
      <c r="M13" s="26"/>
      <c r="N13" s="116" t="s">
        <v>8</v>
      </c>
      <c r="O13" s="117"/>
      <c r="P13" s="56"/>
      <c r="Q13" s="56"/>
      <c r="R13" s="56"/>
      <c r="S13" s="56"/>
      <c r="T13" s="56"/>
      <c r="U13" s="56"/>
      <c r="V13" s="116" t="s">
        <v>40</v>
      </c>
      <c r="W13" s="117"/>
      <c r="X13" s="56"/>
      <c r="Y13" s="56"/>
      <c r="Z13" s="56"/>
      <c r="AA13" s="56"/>
      <c r="AB13" s="56"/>
      <c r="AC13" s="56"/>
      <c r="AD13" s="116" t="s">
        <v>41</v>
      </c>
      <c r="AE13" s="117"/>
      <c r="AF13" s="56"/>
      <c r="AG13" s="56"/>
      <c r="AH13" s="56"/>
      <c r="AI13" s="56"/>
      <c r="AJ13" s="56"/>
      <c r="AK13" s="56"/>
      <c r="AL13" s="116" t="s">
        <v>9</v>
      </c>
      <c r="AM13" s="117"/>
      <c r="AN13" s="27"/>
      <c r="AO13" s="27"/>
      <c r="AP13" s="27"/>
      <c r="AQ13" s="27"/>
      <c r="AR13" s="27"/>
      <c r="AS13" s="27"/>
      <c r="AT13" s="79" t="s">
        <v>13</v>
      </c>
      <c r="AU13" s="27" t="s">
        <v>11</v>
      </c>
      <c r="AV13" s="27" t="s">
        <v>11</v>
      </c>
      <c r="AW13" s="93" t="s">
        <v>11</v>
      </c>
    </row>
    <row r="14" spans="2:49" x14ac:dyDescent="0.2">
      <c r="B14" s="29" t="s">
        <v>4</v>
      </c>
      <c r="C14" s="29" t="s">
        <v>5</v>
      </c>
      <c r="D14" s="29" t="s">
        <v>6</v>
      </c>
      <c r="E14" s="30" t="s">
        <v>31</v>
      </c>
      <c r="F14" s="118"/>
      <c r="G14" s="119"/>
      <c r="H14" s="47"/>
      <c r="I14" s="47"/>
      <c r="J14" s="47"/>
      <c r="K14" s="47"/>
      <c r="L14" s="47"/>
      <c r="M14" s="47"/>
      <c r="N14" s="118"/>
      <c r="O14" s="119"/>
      <c r="P14" s="46"/>
      <c r="Q14" s="46"/>
      <c r="R14" s="46"/>
      <c r="S14" s="46"/>
      <c r="T14" s="46"/>
      <c r="U14" s="46"/>
      <c r="V14" s="118"/>
      <c r="W14" s="119"/>
      <c r="X14" s="57"/>
      <c r="Y14" s="57"/>
      <c r="Z14" s="57"/>
      <c r="AA14" s="57"/>
      <c r="AB14" s="57"/>
      <c r="AC14" s="57"/>
      <c r="AD14" s="118"/>
      <c r="AE14" s="119"/>
      <c r="AF14" s="57"/>
      <c r="AG14" s="57"/>
      <c r="AH14" s="57"/>
      <c r="AI14" s="57"/>
      <c r="AJ14" s="57"/>
      <c r="AK14" s="57"/>
      <c r="AL14" s="118"/>
      <c r="AM14" s="119"/>
      <c r="AN14" s="29"/>
      <c r="AO14" s="29"/>
      <c r="AP14" s="29"/>
      <c r="AQ14" s="29"/>
      <c r="AR14" s="29"/>
      <c r="AS14" s="29"/>
      <c r="AT14" s="27" t="s">
        <v>12</v>
      </c>
      <c r="AU14" s="27" t="s">
        <v>45</v>
      </c>
      <c r="AV14" s="86" t="s">
        <v>44</v>
      </c>
      <c r="AW14" s="94" t="s">
        <v>43</v>
      </c>
    </row>
    <row r="15" spans="2:49" x14ac:dyDescent="0.2">
      <c r="B15" s="62"/>
      <c r="C15" s="62"/>
      <c r="D15" s="68"/>
      <c r="E15" s="26">
        <f>M15+U15+AC15+AK15+AS15</f>
        <v>0</v>
      </c>
      <c r="F15" s="63"/>
      <c r="G15" s="64"/>
      <c r="H15" s="65">
        <f t="shared" ref="H15:H18" si="0">G15-F15</f>
        <v>0</v>
      </c>
      <c r="I15" s="66">
        <f>HOUR(H15)</f>
        <v>0</v>
      </c>
      <c r="J15" s="66">
        <f>MINUTE(H15)</f>
        <v>0</v>
      </c>
      <c r="K15" s="66">
        <f>IF(I15=1,60,IF(I15=2,120,IF(I15=3,180,IF(I15=4,240,IF(I15=5,300,IF(I15=6,360,IF(I15=7,420,IF(I15=8,480,))))))))</f>
        <v>0</v>
      </c>
      <c r="L15" s="67">
        <f>J15+K15</f>
        <v>0</v>
      </c>
      <c r="M15" s="67">
        <f>TRUNC(L15/50)</f>
        <v>0</v>
      </c>
      <c r="N15" s="63"/>
      <c r="O15" s="64"/>
      <c r="P15" s="65">
        <f t="shared" ref="P15:P18" si="1">O15-N15</f>
        <v>0</v>
      </c>
      <c r="Q15" s="66">
        <f>HOUR(P15)</f>
        <v>0</v>
      </c>
      <c r="R15" s="66">
        <f>MINUTE(P15)</f>
        <v>0</v>
      </c>
      <c r="S15" s="66">
        <f>IF(Q15=1,60,IF(Q15=2,120,IF(Q15=3,180,IF(Q15=4,240,IF(Q15=5,300,IF(Q15=6,360,IF(Q15=7,420,IF(Q15=8,480,))))))))</f>
        <v>0</v>
      </c>
      <c r="T15" s="67">
        <f>R15+S15</f>
        <v>0</v>
      </c>
      <c r="U15" s="67">
        <f>TRUNC(T15/50)</f>
        <v>0</v>
      </c>
      <c r="V15" s="63"/>
      <c r="W15" s="64"/>
      <c r="X15" s="65">
        <f>W15-V15</f>
        <v>0</v>
      </c>
      <c r="Y15" s="66">
        <f>HOUR(X15)</f>
        <v>0</v>
      </c>
      <c r="Z15" s="66">
        <f>MINUTE(X15)</f>
        <v>0</v>
      </c>
      <c r="AA15" s="66">
        <f>IF(Y15=1,60,IF(Y15=2,120,IF(Y15=3,180,IF(Y15=4,240,IF(Y15=5,300,IF(Y15=6,360,IF(Y15=7,420,IF(Y15=8,480,))))))))</f>
        <v>0</v>
      </c>
      <c r="AB15" s="67">
        <f>Z15+AA15</f>
        <v>0</v>
      </c>
      <c r="AC15" s="67">
        <f>TRUNC(AB15/50)</f>
        <v>0</v>
      </c>
      <c r="AD15" s="63"/>
      <c r="AE15" s="64"/>
      <c r="AF15" s="65">
        <f>AE15-AD15</f>
        <v>0</v>
      </c>
      <c r="AG15" s="66">
        <f>HOUR(AF15)</f>
        <v>0</v>
      </c>
      <c r="AH15" s="66">
        <f>MINUTE(AF15)</f>
        <v>0</v>
      </c>
      <c r="AI15" s="66">
        <f>IF(AG15=1,60,IF(AG15=2,120,IF(AG15=3,180,IF(AG15=4,240,IF(AG15=5,300,IF(AG15=6,360,IF(AG15=7,420,IF(AG15=8,480,))))))))</f>
        <v>0</v>
      </c>
      <c r="AJ15" s="67">
        <f>AH15+AI15</f>
        <v>0</v>
      </c>
      <c r="AK15" s="67">
        <f>TRUNC(AJ15/50)</f>
        <v>0</v>
      </c>
      <c r="AL15" s="63"/>
      <c r="AM15" s="64"/>
      <c r="AN15" s="35">
        <f>AM15-AL15</f>
        <v>0</v>
      </c>
      <c r="AO15" s="36">
        <f>HOUR(AN15)</f>
        <v>0</v>
      </c>
      <c r="AP15" s="36">
        <f>MINUTE(AN15)</f>
        <v>0</v>
      </c>
      <c r="AQ15" s="36">
        <f>IF(AO15=1,60,IF(AO15=2,120,IF(AO15=3,180,IF(AO15=4,240,IF(AO15=5,300,IF(AO15=6,360,IF(AO15=7,420,IF(AO15=8,480,))))))))</f>
        <v>0</v>
      </c>
      <c r="AR15" s="37">
        <f>AP15+AQ15</f>
        <v>0</v>
      </c>
      <c r="AS15" s="37">
        <f>TRUNC(AR15/50)</f>
        <v>0</v>
      </c>
      <c r="AT15" s="89"/>
      <c r="AU15" s="68">
        <f>IF(AT15&lt;1,0,IF(AT15&lt;101,1,IF(AT15&lt;201,2,IF(AT15&lt;301,3,0))))</f>
        <v>0</v>
      </c>
      <c r="AV15" s="68"/>
      <c r="AW15" s="95">
        <f>AU15*AV15</f>
        <v>0</v>
      </c>
    </row>
    <row r="16" spans="2:49" x14ac:dyDescent="0.2">
      <c r="B16" s="112"/>
      <c r="C16" s="112"/>
      <c r="D16" s="68"/>
      <c r="E16" s="26">
        <f t="shared" ref="E16:E25" si="2">M16+U16+AC16+AK16+AS16</f>
        <v>0</v>
      </c>
      <c r="F16" s="63"/>
      <c r="G16" s="64"/>
      <c r="H16" s="65">
        <f t="shared" ref="H16:H25" si="3">G16-F16</f>
        <v>0</v>
      </c>
      <c r="I16" s="66">
        <f t="shared" ref="I16:I25" si="4">HOUR(H16)</f>
        <v>0</v>
      </c>
      <c r="J16" s="66">
        <f t="shared" ref="J16:J25" si="5">MINUTE(H16)</f>
        <v>0</v>
      </c>
      <c r="K16" s="66">
        <f t="shared" ref="K16:K25" si="6">IF(I16=1,60,IF(I16=2,120,IF(I16=3,180,IF(I16=4,240,IF(I16=5,300,IF(I16=6,360,IF(I16=7,420,IF(I16=8,480,))))))))</f>
        <v>0</v>
      </c>
      <c r="L16" s="67">
        <f t="shared" ref="L16:L25" si="7">J16+K16</f>
        <v>0</v>
      </c>
      <c r="M16" s="67">
        <f t="shared" ref="M16:M25" si="8">TRUNC(L16/50)</f>
        <v>0</v>
      </c>
      <c r="N16" s="63"/>
      <c r="O16" s="64"/>
      <c r="P16" s="65">
        <f t="shared" ref="P16:P25" si="9">O16-N16</f>
        <v>0</v>
      </c>
      <c r="Q16" s="66">
        <f t="shared" ref="Q16:Q25" si="10">HOUR(P16)</f>
        <v>0</v>
      </c>
      <c r="R16" s="66">
        <f t="shared" ref="R16:R25" si="11">MINUTE(P16)</f>
        <v>0</v>
      </c>
      <c r="S16" s="66">
        <f t="shared" ref="S16:S25" si="12">IF(Q16=1,60,IF(Q16=2,120,IF(Q16=3,180,IF(Q16=4,240,IF(Q16=5,300,IF(Q16=6,360,IF(Q16=7,420,IF(Q16=8,480,))))))))</f>
        <v>0</v>
      </c>
      <c r="T16" s="67">
        <f t="shared" ref="T16:T25" si="13">R16+S16</f>
        <v>0</v>
      </c>
      <c r="U16" s="67">
        <f t="shared" ref="U16:U25" si="14">TRUNC(T16/50)</f>
        <v>0</v>
      </c>
      <c r="V16" s="63"/>
      <c r="W16" s="64"/>
      <c r="X16" s="65">
        <f t="shared" ref="X16:X25" si="15">W16-V16</f>
        <v>0</v>
      </c>
      <c r="Y16" s="66">
        <f t="shared" ref="Y16:Y25" si="16">HOUR(X16)</f>
        <v>0</v>
      </c>
      <c r="Z16" s="66">
        <f t="shared" ref="Z16:Z25" si="17">MINUTE(X16)</f>
        <v>0</v>
      </c>
      <c r="AA16" s="66">
        <f t="shared" ref="AA16:AA25" si="18">IF(Y16=1,60,IF(Y16=2,120,IF(Y16=3,180,IF(Y16=4,240,IF(Y16=5,300,IF(Y16=6,360,IF(Y16=7,420,IF(Y16=8,480,))))))))</f>
        <v>0</v>
      </c>
      <c r="AB16" s="67">
        <f t="shared" ref="AB16:AB25" si="19">Z16+AA16</f>
        <v>0</v>
      </c>
      <c r="AC16" s="67">
        <f t="shared" ref="AC16:AC25" si="20">TRUNC(AB16/50)</f>
        <v>0</v>
      </c>
      <c r="AD16" s="63"/>
      <c r="AE16" s="64"/>
      <c r="AF16" s="65">
        <f t="shared" ref="AF16:AF25" si="21">AE16-AD16</f>
        <v>0</v>
      </c>
      <c r="AG16" s="66">
        <f t="shared" ref="AG16:AG25" si="22">HOUR(AF16)</f>
        <v>0</v>
      </c>
      <c r="AH16" s="66">
        <f t="shared" ref="AH16:AH25" si="23">MINUTE(AF16)</f>
        <v>0</v>
      </c>
      <c r="AI16" s="66">
        <f t="shared" ref="AI16:AI25" si="24">IF(AG16=1,60,IF(AG16=2,120,IF(AG16=3,180,IF(AG16=4,240,IF(AG16=5,300,IF(AG16=6,360,IF(AG16=7,420,IF(AG16=8,480,))))))))</f>
        <v>0</v>
      </c>
      <c r="AJ16" s="67">
        <f t="shared" ref="AJ16:AJ25" si="25">AH16+AI16</f>
        <v>0</v>
      </c>
      <c r="AK16" s="67">
        <f t="shared" ref="AK16:AK25" si="26">TRUNC(AJ16/50)</f>
        <v>0</v>
      </c>
      <c r="AL16" s="63"/>
      <c r="AM16" s="64"/>
      <c r="AN16" s="35">
        <f t="shared" ref="AN16:AN25" si="27">AM16-AL16</f>
        <v>0</v>
      </c>
      <c r="AO16" s="36">
        <f t="shared" ref="AO16:AO25" si="28">HOUR(AN16)</f>
        <v>0</v>
      </c>
      <c r="AP16" s="36">
        <f t="shared" ref="AP16:AP25" si="29">MINUTE(AN16)</f>
        <v>0</v>
      </c>
      <c r="AQ16" s="36">
        <f t="shared" ref="AQ16:AQ25" si="30">IF(AO16=1,60,IF(AO16=2,120,IF(AO16=3,180,IF(AO16=4,240,IF(AO16=5,300,IF(AO16=6,360,IF(AO16=7,420,IF(AO16=8,480,))))))))</f>
        <v>0</v>
      </c>
      <c r="AR16" s="37">
        <f t="shared" ref="AR16:AR25" si="31">AP16+AQ16</f>
        <v>0</v>
      </c>
      <c r="AS16" s="37">
        <f t="shared" ref="AS16:AS25" si="32">TRUNC(AR16/50)</f>
        <v>0</v>
      </c>
      <c r="AT16" s="89"/>
      <c r="AU16" s="68">
        <f t="shared" ref="AU16:AU24" si="33">IF(AT16&lt;1,0,IF(AT16&lt;101,1,IF(AT16&lt;201,2,IF(AT16&lt;301,3,0))))</f>
        <v>0</v>
      </c>
      <c r="AV16" s="68"/>
      <c r="AW16" s="95">
        <f t="shared" ref="AW16:AW24" si="34">AU16*AV16</f>
        <v>0</v>
      </c>
    </row>
    <row r="17" spans="2:50" x14ac:dyDescent="0.2">
      <c r="B17" s="112"/>
      <c r="C17" s="112"/>
      <c r="D17" s="68"/>
      <c r="E17" s="26">
        <f t="shared" si="2"/>
        <v>0</v>
      </c>
      <c r="F17" s="63"/>
      <c r="G17" s="64"/>
      <c r="H17" s="65">
        <f t="shared" si="3"/>
        <v>0</v>
      </c>
      <c r="I17" s="66">
        <f t="shared" si="4"/>
        <v>0</v>
      </c>
      <c r="J17" s="66">
        <f t="shared" si="5"/>
        <v>0</v>
      </c>
      <c r="K17" s="66">
        <f t="shared" si="6"/>
        <v>0</v>
      </c>
      <c r="L17" s="67">
        <f t="shared" si="7"/>
        <v>0</v>
      </c>
      <c r="M17" s="67">
        <f t="shared" si="8"/>
        <v>0</v>
      </c>
      <c r="N17" s="63"/>
      <c r="O17" s="64"/>
      <c r="P17" s="65">
        <f t="shared" si="9"/>
        <v>0</v>
      </c>
      <c r="Q17" s="66">
        <f t="shared" si="10"/>
        <v>0</v>
      </c>
      <c r="R17" s="66">
        <f t="shared" si="11"/>
        <v>0</v>
      </c>
      <c r="S17" s="66">
        <f t="shared" si="12"/>
        <v>0</v>
      </c>
      <c r="T17" s="67">
        <f t="shared" si="13"/>
        <v>0</v>
      </c>
      <c r="U17" s="67">
        <f t="shared" si="14"/>
        <v>0</v>
      </c>
      <c r="V17" s="63"/>
      <c r="W17" s="64"/>
      <c r="X17" s="65">
        <f t="shared" si="15"/>
        <v>0</v>
      </c>
      <c r="Y17" s="66">
        <f t="shared" si="16"/>
        <v>0</v>
      </c>
      <c r="Z17" s="66">
        <f t="shared" si="17"/>
        <v>0</v>
      </c>
      <c r="AA17" s="66">
        <f t="shared" si="18"/>
        <v>0</v>
      </c>
      <c r="AB17" s="67">
        <f t="shared" si="19"/>
        <v>0</v>
      </c>
      <c r="AC17" s="67">
        <f t="shared" si="20"/>
        <v>0</v>
      </c>
      <c r="AD17" s="63"/>
      <c r="AE17" s="64"/>
      <c r="AF17" s="65">
        <f t="shared" si="21"/>
        <v>0</v>
      </c>
      <c r="AG17" s="66">
        <f t="shared" si="22"/>
        <v>0</v>
      </c>
      <c r="AH17" s="66">
        <f t="shared" si="23"/>
        <v>0</v>
      </c>
      <c r="AI17" s="66">
        <f t="shared" si="24"/>
        <v>0</v>
      </c>
      <c r="AJ17" s="67">
        <f t="shared" si="25"/>
        <v>0</v>
      </c>
      <c r="AK17" s="67">
        <f t="shared" si="26"/>
        <v>0</v>
      </c>
      <c r="AL17" s="63"/>
      <c r="AM17" s="64"/>
      <c r="AN17" s="35">
        <f t="shared" si="27"/>
        <v>0</v>
      </c>
      <c r="AO17" s="36">
        <f t="shared" si="28"/>
        <v>0</v>
      </c>
      <c r="AP17" s="36">
        <f t="shared" si="29"/>
        <v>0</v>
      </c>
      <c r="AQ17" s="36">
        <f t="shared" si="30"/>
        <v>0</v>
      </c>
      <c r="AR17" s="37">
        <f t="shared" si="31"/>
        <v>0</v>
      </c>
      <c r="AS17" s="37">
        <f t="shared" si="32"/>
        <v>0</v>
      </c>
      <c r="AT17" s="89"/>
      <c r="AU17" s="68">
        <f t="shared" si="33"/>
        <v>0</v>
      </c>
      <c r="AV17" s="68"/>
      <c r="AW17" s="95">
        <f t="shared" si="34"/>
        <v>0</v>
      </c>
    </row>
    <row r="18" spans="2:50" x14ac:dyDescent="0.2">
      <c r="B18" s="113"/>
      <c r="C18" s="62"/>
      <c r="D18" s="68"/>
      <c r="E18" s="26">
        <f t="shared" si="2"/>
        <v>0</v>
      </c>
      <c r="F18" s="63"/>
      <c r="G18" s="64"/>
      <c r="H18" s="65">
        <f t="shared" si="3"/>
        <v>0</v>
      </c>
      <c r="I18" s="66">
        <f t="shared" si="4"/>
        <v>0</v>
      </c>
      <c r="J18" s="66">
        <f t="shared" si="5"/>
        <v>0</v>
      </c>
      <c r="K18" s="66">
        <f t="shared" si="6"/>
        <v>0</v>
      </c>
      <c r="L18" s="67">
        <f t="shared" si="7"/>
        <v>0</v>
      </c>
      <c r="M18" s="67">
        <f t="shared" si="8"/>
        <v>0</v>
      </c>
      <c r="N18" s="63"/>
      <c r="O18" s="64"/>
      <c r="P18" s="65">
        <f t="shared" si="9"/>
        <v>0</v>
      </c>
      <c r="Q18" s="66">
        <f t="shared" si="10"/>
        <v>0</v>
      </c>
      <c r="R18" s="66">
        <f t="shared" si="11"/>
        <v>0</v>
      </c>
      <c r="S18" s="66">
        <f t="shared" si="12"/>
        <v>0</v>
      </c>
      <c r="T18" s="67">
        <f t="shared" si="13"/>
        <v>0</v>
      </c>
      <c r="U18" s="67">
        <f t="shared" si="14"/>
        <v>0</v>
      </c>
      <c r="V18" s="63"/>
      <c r="W18" s="64"/>
      <c r="X18" s="65">
        <f t="shared" si="15"/>
        <v>0</v>
      </c>
      <c r="Y18" s="66">
        <f t="shared" si="16"/>
        <v>0</v>
      </c>
      <c r="Z18" s="66">
        <f t="shared" si="17"/>
        <v>0</v>
      </c>
      <c r="AA18" s="66">
        <f t="shared" si="18"/>
        <v>0</v>
      </c>
      <c r="AB18" s="67">
        <f t="shared" si="19"/>
        <v>0</v>
      </c>
      <c r="AC18" s="67">
        <f t="shared" si="20"/>
        <v>0</v>
      </c>
      <c r="AD18" s="63"/>
      <c r="AE18" s="64"/>
      <c r="AF18" s="65">
        <f t="shared" si="21"/>
        <v>0</v>
      </c>
      <c r="AG18" s="66">
        <f t="shared" si="22"/>
        <v>0</v>
      </c>
      <c r="AH18" s="66">
        <f t="shared" si="23"/>
        <v>0</v>
      </c>
      <c r="AI18" s="66">
        <f t="shared" si="24"/>
        <v>0</v>
      </c>
      <c r="AJ18" s="67">
        <f t="shared" si="25"/>
        <v>0</v>
      </c>
      <c r="AK18" s="67">
        <f t="shared" si="26"/>
        <v>0</v>
      </c>
      <c r="AL18" s="63"/>
      <c r="AM18" s="64"/>
      <c r="AN18" s="35">
        <f t="shared" si="27"/>
        <v>0</v>
      </c>
      <c r="AO18" s="36">
        <f t="shared" si="28"/>
        <v>0</v>
      </c>
      <c r="AP18" s="36">
        <f t="shared" si="29"/>
        <v>0</v>
      </c>
      <c r="AQ18" s="36">
        <f t="shared" si="30"/>
        <v>0</v>
      </c>
      <c r="AR18" s="37">
        <f t="shared" si="31"/>
        <v>0</v>
      </c>
      <c r="AS18" s="37">
        <f t="shared" si="32"/>
        <v>0</v>
      </c>
      <c r="AT18" s="89"/>
      <c r="AU18" s="68">
        <f t="shared" si="33"/>
        <v>0</v>
      </c>
      <c r="AV18" s="68"/>
      <c r="AW18" s="95">
        <f t="shared" si="34"/>
        <v>0</v>
      </c>
    </row>
    <row r="19" spans="2:50" x14ac:dyDescent="0.2">
      <c r="B19" s="62"/>
      <c r="C19" s="62"/>
      <c r="D19" s="68"/>
      <c r="E19" s="26">
        <f t="shared" si="2"/>
        <v>0</v>
      </c>
      <c r="F19" s="63"/>
      <c r="G19" s="64"/>
      <c r="H19" s="65">
        <f t="shared" si="3"/>
        <v>0</v>
      </c>
      <c r="I19" s="66">
        <f t="shared" si="4"/>
        <v>0</v>
      </c>
      <c r="J19" s="66">
        <f t="shared" si="5"/>
        <v>0</v>
      </c>
      <c r="K19" s="66">
        <f t="shared" si="6"/>
        <v>0</v>
      </c>
      <c r="L19" s="67">
        <f t="shared" si="7"/>
        <v>0</v>
      </c>
      <c r="M19" s="67">
        <f t="shared" si="8"/>
        <v>0</v>
      </c>
      <c r="N19" s="63"/>
      <c r="O19" s="64"/>
      <c r="P19" s="65">
        <f t="shared" si="9"/>
        <v>0</v>
      </c>
      <c r="Q19" s="66">
        <f t="shared" si="10"/>
        <v>0</v>
      </c>
      <c r="R19" s="66">
        <f t="shared" si="11"/>
        <v>0</v>
      </c>
      <c r="S19" s="66">
        <f t="shared" si="12"/>
        <v>0</v>
      </c>
      <c r="T19" s="67">
        <f t="shared" si="13"/>
        <v>0</v>
      </c>
      <c r="U19" s="67">
        <f t="shared" si="14"/>
        <v>0</v>
      </c>
      <c r="V19" s="63"/>
      <c r="W19" s="64"/>
      <c r="X19" s="65">
        <f t="shared" si="15"/>
        <v>0</v>
      </c>
      <c r="Y19" s="66">
        <f t="shared" si="16"/>
        <v>0</v>
      </c>
      <c r="Z19" s="66">
        <f t="shared" si="17"/>
        <v>0</v>
      </c>
      <c r="AA19" s="66">
        <f t="shared" si="18"/>
        <v>0</v>
      </c>
      <c r="AB19" s="67">
        <f t="shared" si="19"/>
        <v>0</v>
      </c>
      <c r="AC19" s="67">
        <f t="shared" si="20"/>
        <v>0</v>
      </c>
      <c r="AD19" s="63"/>
      <c r="AE19" s="64"/>
      <c r="AF19" s="65">
        <f t="shared" si="21"/>
        <v>0</v>
      </c>
      <c r="AG19" s="66">
        <f t="shared" si="22"/>
        <v>0</v>
      </c>
      <c r="AH19" s="66">
        <f t="shared" si="23"/>
        <v>0</v>
      </c>
      <c r="AI19" s="66">
        <f t="shared" si="24"/>
        <v>0</v>
      </c>
      <c r="AJ19" s="67">
        <f t="shared" si="25"/>
        <v>0</v>
      </c>
      <c r="AK19" s="67">
        <f t="shared" si="26"/>
        <v>0</v>
      </c>
      <c r="AL19" s="63"/>
      <c r="AM19" s="64"/>
      <c r="AN19" s="35">
        <f t="shared" si="27"/>
        <v>0</v>
      </c>
      <c r="AO19" s="36">
        <f t="shared" si="28"/>
        <v>0</v>
      </c>
      <c r="AP19" s="36">
        <f t="shared" si="29"/>
        <v>0</v>
      </c>
      <c r="AQ19" s="36">
        <f t="shared" si="30"/>
        <v>0</v>
      </c>
      <c r="AR19" s="37">
        <f t="shared" si="31"/>
        <v>0</v>
      </c>
      <c r="AS19" s="37">
        <f t="shared" si="32"/>
        <v>0</v>
      </c>
      <c r="AT19" s="89"/>
      <c r="AU19" s="68">
        <f t="shared" si="33"/>
        <v>0</v>
      </c>
      <c r="AV19" s="68"/>
      <c r="AW19" s="95">
        <f t="shared" si="34"/>
        <v>0</v>
      </c>
    </row>
    <row r="20" spans="2:50" x14ac:dyDescent="0.2">
      <c r="B20" s="62"/>
      <c r="C20" s="62"/>
      <c r="D20" s="68"/>
      <c r="E20" s="26">
        <f t="shared" si="2"/>
        <v>0</v>
      </c>
      <c r="F20" s="63"/>
      <c r="G20" s="64"/>
      <c r="H20" s="65">
        <f t="shared" si="3"/>
        <v>0</v>
      </c>
      <c r="I20" s="66">
        <f t="shared" si="4"/>
        <v>0</v>
      </c>
      <c r="J20" s="66">
        <f t="shared" si="5"/>
        <v>0</v>
      </c>
      <c r="K20" s="66">
        <f t="shared" si="6"/>
        <v>0</v>
      </c>
      <c r="L20" s="67">
        <f t="shared" si="7"/>
        <v>0</v>
      </c>
      <c r="M20" s="67">
        <f t="shared" si="8"/>
        <v>0</v>
      </c>
      <c r="N20" s="63"/>
      <c r="O20" s="64"/>
      <c r="P20" s="65">
        <f t="shared" si="9"/>
        <v>0</v>
      </c>
      <c r="Q20" s="66">
        <f t="shared" si="10"/>
        <v>0</v>
      </c>
      <c r="R20" s="66">
        <f t="shared" si="11"/>
        <v>0</v>
      </c>
      <c r="S20" s="66">
        <f t="shared" si="12"/>
        <v>0</v>
      </c>
      <c r="T20" s="67">
        <f t="shared" si="13"/>
        <v>0</v>
      </c>
      <c r="U20" s="67">
        <f t="shared" si="14"/>
        <v>0</v>
      </c>
      <c r="V20" s="63"/>
      <c r="W20" s="64"/>
      <c r="X20" s="65">
        <f t="shared" si="15"/>
        <v>0</v>
      </c>
      <c r="Y20" s="66">
        <f t="shared" si="16"/>
        <v>0</v>
      </c>
      <c r="Z20" s="66">
        <f t="shared" si="17"/>
        <v>0</v>
      </c>
      <c r="AA20" s="66">
        <f t="shared" si="18"/>
        <v>0</v>
      </c>
      <c r="AB20" s="67">
        <f t="shared" si="19"/>
        <v>0</v>
      </c>
      <c r="AC20" s="67">
        <f t="shared" si="20"/>
        <v>0</v>
      </c>
      <c r="AD20" s="63"/>
      <c r="AE20" s="64"/>
      <c r="AF20" s="65">
        <f t="shared" si="21"/>
        <v>0</v>
      </c>
      <c r="AG20" s="66">
        <f t="shared" si="22"/>
        <v>0</v>
      </c>
      <c r="AH20" s="66">
        <f t="shared" si="23"/>
        <v>0</v>
      </c>
      <c r="AI20" s="66">
        <f t="shared" si="24"/>
        <v>0</v>
      </c>
      <c r="AJ20" s="67">
        <f t="shared" si="25"/>
        <v>0</v>
      </c>
      <c r="AK20" s="67">
        <f t="shared" si="26"/>
        <v>0</v>
      </c>
      <c r="AL20" s="63"/>
      <c r="AM20" s="64"/>
      <c r="AN20" s="35">
        <f t="shared" si="27"/>
        <v>0</v>
      </c>
      <c r="AO20" s="36">
        <f t="shared" si="28"/>
        <v>0</v>
      </c>
      <c r="AP20" s="36">
        <f t="shared" si="29"/>
        <v>0</v>
      </c>
      <c r="AQ20" s="36">
        <f t="shared" si="30"/>
        <v>0</v>
      </c>
      <c r="AR20" s="37">
        <f t="shared" si="31"/>
        <v>0</v>
      </c>
      <c r="AS20" s="37">
        <f t="shared" si="32"/>
        <v>0</v>
      </c>
      <c r="AT20" s="89"/>
      <c r="AU20" s="68">
        <f t="shared" si="33"/>
        <v>0</v>
      </c>
      <c r="AV20" s="68"/>
      <c r="AW20" s="95">
        <f t="shared" si="34"/>
        <v>0</v>
      </c>
    </row>
    <row r="21" spans="2:50" x14ac:dyDescent="0.2">
      <c r="B21" s="62"/>
      <c r="C21" s="62"/>
      <c r="D21" s="68"/>
      <c r="E21" s="26">
        <f t="shared" si="2"/>
        <v>0</v>
      </c>
      <c r="F21" s="63"/>
      <c r="G21" s="64"/>
      <c r="H21" s="65">
        <f t="shared" si="3"/>
        <v>0</v>
      </c>
      <c r="I21" s="66">
        <f t="shared" si="4"/>
        <v>0</v>
      </c>
      <c r="J21" s="66">
        <f t="shared" si="5"/>
        <v>0</v>
      </c>
      <c r="K21" s="66">
        <f t="shared" si="6"/>
        <v>0</v>
      </c>
      <c r="L21" s="67">
        <f t="shared" si="7"/>
        <v>0</v>
      </c>
      <c r="M21" s="67">
        <f t="shared" si="8"/>
        <v>0</v>
      </c>
      <c r="N21" s="63"/>
      <c r="O21" s="64"/>
      <c r="P21" s="65">
        <f t="shared" si="9"/>
        <v>0</v>
      </c>
      <c r="Q21" s="66">
        <f t="shared" si="10"/>
        <v>0</v>
      </c>
      <c r="R21" s="66">
        <f t="shared" si="11"/>
        <v>0</v>
      </c>
      <c r="S21" s="66">
        <f t="shared" si="12"/>
        <v>0</v>
      </c>
      <c r="T21" s="67">
        <f t="shared" si="13"/>
        <v>0</v>
      </c>
      <c r="U21" s="67">
        <f t="shared" si="14"/>
        <v>0</v>
      </c>
      <c r="V21" s="63"/>
      <c r="W21" s="64"/>
      <c r="X21" s="65">
        <f t="shared" si="15"/>
        <v>0</v>
      </c>
      <c r="Y21" s="66">
        <f t="shared" si="16"/>
        <v>0</v>
      </c>
      <c r="Z21" s="66">
        <f t="shared" si="17"/>
        <v>0</v>
      </c>
      <c r="AA21" s="66">
        <f t="shared" si="18"/>
        <v>0</v>
      </c>
      <c r="AB21" s="67">
        <f t="shared" si="19"/>
        <v>0</v>
      </c>
      <c r="AC21" s="67">
        <f t="shared" si="20"/>
        <v>0</v>
      </c>
      <c r="AD21" s="63"/>
      <c r="AE21" s="64"/>
      <c r="AF21" s="65">
        <f t="shared" si="21"/>
        <v>0</v>
      </c>
      <c r="AG21" s="66">
        <f t="shared" si="22"/>
        <v>0</v>
      </c>
      <c r="AH21" s="66">
        <f t="shared" si="23"/>
        <v>0</v>
      </c>
      <c r="AI21" s="66">
        <f t="shared" si="24"/>
        <v>0</v>
      </c>
      <c r="AJ21" s="67">
        <f t="shared" si="25"/>
        <v>0</v>
      </c>
      <c r="AK21" s="67">
        <f t="shared" si="26"/>
        <v>0</v>
      </c>
      <c r="AL21" s="63"/>
      <c r="AM21" s="64"/>
      <c r="AN21" s="35">
        <f t="shared" si="27"/>
        <v>0</v>
      </c>
      <c r="AO21" s="36">
        <f t="shared" si="28"/>
        <v>0</v>
      </c>
      <c r="AP21" s="36">
        <f t="shared" si="29"/>
        <v>0</v>
      </c>
      <c r="AQ21" s="36">
        <f t="shared" si="30"/>
        <v>0</v>
      </c>
      <c r="AR21" s="37">
        <f t="shared" si="31"/>
        <v>0</v>
      </c>
      <c r="AS21" s="37">
        <f t="shared" si="32"/>
        <v>0</v>
      </c>
      <c r="AT21" s="89"/>
      <c r="AU21" s="68">
        <f t="shared" si="33"/>
        <v>0</v>
      </c>
      <c r="AV21" s="68"/>
      <c r="AW21" s="95">
        <f t="shared" si="34"/>
        <v>0</v>
      </c>
    </row>
    <row r="22" spans="2:50" x14ac:dyDescent="0.2">
      <c r="B22" s="62"/>
      <c r="C22" s="62"/>
      <c r="D22" s="68"/>
      <c r="E22" s="26">
        <f t="shared" si="2"/>
        <v>0</v>
      </c>
      <c r="F22" s="63"/>
      <c r="G22" s="64"/>
      <c r="H22" s="65">
        <f t="shared" si="3"/>
        <v>0</v>
      </c>
      <c r="I22" s="66">
        <f t="shared" si="4"/>
        <v>0</v>
      </c>
      <c r="J22" s="66">
        <f t="shared" si="5"/>
        <v>0</v>
      </c>
      <c r="K22" s="66">
        <f t="shared" si="6"/>
        <v>0</v>
      </c>
      <c r="L22" s="67">
        <f t="shared" si="7"/>
        <v>0</v>
      </c>
      <c r="M22" s="67">
        <f t="shared" si="8"/>
        <v>0</v>
      </c>
      <c r="N22" s="63"/>
      <c r="O22" s="64"/>
      <c r="P22" s="65">
        <f t="shared" si="9"/>
        <v>0</v>
      </c>
      <c r="Q22" s="66">
        <f t="shared" si="10"/>
        <v>0</v>
      </c>
      <c r="R22" s="66">
        <f t="shared" si="11"/>
        <v>0</v>
      </c>
      <c r="S22" s="66">
        <f t="shared" si="12"/>
        <v>0</v>
      </c>
      <c r="T22" s="67">
        <f t="shared" si="13"/>
        <v>0</v>
      </c>
      <c r="U22" s="67">
        <f t="shared" si="14"/>
        <v>0</v>
      </c>
      <c r="V22" s="63"/>
      <c r="W22" s="64"/>
      <c r="X22" s="65">
        <f t="shared" si="15"/>
        <v>0</v>
      </c>
      <c r="Y22" s="66">
        <f t="shared" si="16"/>
        <v>0</v>
      </c>
      <c r="Z22" s="66">
        <f t="shared" si="17"/>
        <v>0</v>
      </c>
      <c r="AA22" s="66">
        <f t="shared" si="18"/>
        <v>0</v>
      </c>
      <c r="AB22" s="67">
        <f t="shared" si="19"/>
        <v>0</v>
      </c>
      <c r="AC22" s="67">
        <f t="shared" si="20"/>
        <v>0</v>
      </c>
      <c r="AD22" s="63"/>
      <c r="AE22" s="64"/>
      <c r="AF22" s="65">
        <f t="shared" si="21"/>
        <v>0</v>
      </c>
      <c r="AG22" s="66">
        <f t="shared" si="22"/>
        <v>0</v>
      </c>
      <c r="AH22" s="66">
        <f t="shared" si="23"/>
        <v>0</v>
      </c>
      <c r="AI22" s="66">
        <f t="shared" si="24"/>
        <v>0</v>
      </c>
      <c r="AJ22" s="67">
        <f t="shared" si="25"/>
        <v>0</v>
      </c>
      <c r="AK22" s="67">
        <f t="shared" si="26"/>
        <v>0</v>
      </c>
      <c r="AL22" s="63"/>
      <c r="AM22" s="64"/>
      <c r="AN22" s="35">
        <f t="shared" si="27"/>
        <v>0</v>
      </c>
      <c r="AO22" s="36">
        <f t="shared" si="28"/>
        <v>0</v>
      </c>
      <c r="AP22" s="36">
        <f t="shared" si="29"/>
        <v>0</v>
      </c>
      <c r="AQ22" s="36">
        <f t="shared" si="30"/>
        <v>0</v>
      </c>
      <c r="AR22" s="37">
        <f t="shared" si="31"/>
        <v>0</v>
      </c>
      <c r="AS22" s="37">
        <f t="shared" si="32"/>
        <v>0</v>
      </c>
      <c r="AT22" s="89"/>
      <c r="AU22" s="68">
        <f t="shared" si="33"/>
        <v>0</v>
      </c>
      <c r="AV22" s="68"/>
      <c r="AW22" s="95">
        <f t="shared" si="34"/>
        <v>0</v>
      </c>
    </row>
    <row r="23" spans="2:50" x14ac:dyDescent="0.2">
      <c r="B23" s="62"/>
      <c r="C23" s="62"/>
      <c r="D23" s="68"/>
      <c r="E23" s="26">
        <f t="shared" si="2"/>
        <v>0</v>
      </c>
      <c r="F23" s="63"/>
      <c r="G23" s="64"/>
      <c r="H23" s="65">
        <f t="shared" si="3"/>
        <v>0</v>
      </c>
      <c r="I23" s="66">
        <f t="shared" si="4"/>
        <v>0</v>
      </c>
      <c r="J23" s="66">
        <f t="shared" si="5"/>
        <v>0</v>
      </c>
      <c r="K23" s="66">
        <f t="shared" si="6"/>
        <v>0</v>
      </c>
      <c r="L23" s="67">
        <f t="shared" si="7"/>
        <v>0</v>
      </c>
      <c r="M23" s="67">
        <f t="shared" si="8"/>
        <v>0</v>
      </c>
      <c r="N23" s="63"/>
      <c r="O23" s="64"/>
      <c r="P23" s="65">
        <f t="shared" si="9"/>
        <v>0</v>
      </c>
      <c r="Q23" s="66">
        <f t="shared" si="10"/>
        <v>0</v>
      </c>
      <c r="R23" s="66">
        <f t="shared" si="11"/>
        <v>0</v>
      </c>
      <c r="S23" s="66">
        <f t="shared" si="12"/>
        <v>0</v>
      </c>
      <c r="T23" s="67">
        <f t="shared" si="13"/>
        <v>0</v>
      </c>
      <c r="U23" s="67">
        <f t="shared" si="14"/>
        <v>0</v>
      </c>
      <c r="V23" s="63"/>
      <c r="W23" s="64"/>
      <c r="X23" s="65">
        <f t="shared" si="15"/>
        <v>0</v>
      </c>
      <c r="Y23" s="66">
        <f t="shared" si="16"/>
        <v>0</v>
      </c>
      <c r="Z23" s="66">
        <f t="shared" si="17"/>
        <v>0</v>
      </c>
      <c r="AA23" s="66">
        <f t="shared" si="18"/>
        <v>0</v>
      </c>
      <c r="AB23" s="67">
        <f t="shared" si="19"/>
        <v>0</v>
      </c>
      <c r="AC23" s="67">
        <f t="shared" si="20"/>
        <v>0</v>
      </c>
      <c r="AD23" s="63"/>
      <c r="AE23" s="64"/>
      <c r="AF23" s="65">
        <f t="shared" si="21"/>
        <v>0</v>
      </c>
      <c r="AG23" s="66">
        <f t="shared" si="22"/>
        <v>0</v>
      </c>
      <c r="AH23" s="66">
        <f t="shared" si="23"/>
        <v>0</v>
      </c>
      <c r="AI23" s="66">
        <f t="shared" si="24"/>
        <v>0</v>
      </c>
      <c r="AJ23" s="67">
        <f t="shared" si="25"/>
        <v>0</v>
      </c>
      <c r="AK23" s="67">
        <f t="shared" si="26"/>
        <v>0</v>
      </c>
      <c r="AL23" s="63"/>
      <c r="AM23" s="64"/>
      <c r="AN23" s="35">
        <f t="shared" si="27"/>
        <v>0</v>
      </c>
      <c r="AO23" s="36">
        <f t="shared" si="28"/>
        <v>0</v>
      </c>
      <c r="AP23" s="36">
        <f t="shared" si="29"/>
        <v>0</v>
      </c>
      <c r="AQ23" s="36">
        <f t="shared" si="30"/>
        <v>0</v>
      </c>
      <c r="AR23" s="37">
        <f t="shared" si="31"/>
        <v>0</v>
      </c>
      <c r="AS23" s="37">
        <f t="shared" si="32"/>
        <v>0</v>
      </c>
      <c r="AT23" s="89"/>
      <c r="AU23" s="68">
        <f t="shared" si="33"/>
        <v>0</v>
      </c>
      <c r="AV23" s="68"/>
      <c r="AW23" s="95">
        <f t="shared" si="34"/>
        <v>0</v>
      </c>
    </row>
    <row r="24" spans="2:50" hidden="1" x14ac:dyDescent="0.2">
      <c r="B24" s="32"/>
      <c r="C24" s="32"/>
      <c r="D24" s="26"/>
      <c r="E24" s="26">
        <f t="shared" si="2"/>
        <v>0</v>
      </c>
      <c r="F24" s="63"/>
      <c r="G24" s="64"/>
      <c r="H24" s="65">
        <f t="shared" si="3"/>
        <v>0</v>
      </c>
      <c r="I24" s="66">
        <f t="shared" si="4"/>
        <v>0</v>
      </c>
      <c r="J24" s="66">
        <f t="shared" si="5"/>
        <v>0</v>
      </c>
      <c r="K24" s="66">
        <f t="shared" si="6"/>
        <v>0</v>
      </c>
      <c r="L24" s="67">
        <f t="shared" si="7"/>
        <v>0</v>
      </c>
      <c r="M24" s="67">
        <f t="shared" si="8"/>
        <v>0</v>
      </c>
      <c r="N24" s="63"/>
      <c r="O24" s="64"/>
      <c r="P24" s="65">
        <f t="shared" si="9"/>
        <v>0</v>
      </c>
      <c r="Q24" s="66">
        <f t="shared" si="10"/>
        <v>0</v>
      </c>
      <c r="R24" s="66">
        <f t="shared" si="11"/>
        <v>0</v>
      </c>
      <c r="S24" s="66">
        <f t="shared" si="12"/>
        <v>0</v>
      </c>
      <c r="T24" s="67">
        <f t="shared" si="13"/>
        <v>0</v>
      </c>
      <c r="U24" s="67">
        <f t="shared" si="14"/>
        <v>0</v>
      </c>
      <c r="V24" s="63"/>
      <c r="W24" s="64"/>
      <c r="X24" s="65">
        <f t="shared" si="15"/>
        <v>0</v>
      </c>
      <c r="Y24" s="66">
        <f t="shared" si="16"/>
        <v>0</v>
      </c>
      <c r="Z24" s="66">
        <f t="shared" si="17"/>
        <v>0</v>
      </c>
      <c r="AA24" s="66">
        <f t="shared" si="18"/>
        <v>0</v>
      </c>
      <c r="AB24" s="67">
        <f t="shared" si="19"/>
        <v>0</v>
      </c>
      <c r="AC24" s="67">
        <f t="shared" si="20"/>
        <v>0</v>
      </c>
      <c r="AD24" s="63"/>
      <c r="AE24" s="64"/>
      <c r="AF24" s="65">
        <f t="shared" si="21"/>
        <v>0</v>
      </c>
      <c r="AG24" s="66">
        <f t="shared" si="22"/>
        <v>0</v>
      </c>
      <c r="AH24" s="66">
        <f t="shared" si="23"/>
        <v>0</v>
      </c>
      <c r="AI24" s="66">
        <f t="shared" si="24"/>
        <v>0</v>
      </c>
      <c r="AJ24" s="67">
        <f t="shared" si="25"/>
        <v>0</v>
      </c>
      <c r="AK24" s="67">
        <f t="shared" si="26"/>
        <v>0</v>
      </c>
      <c r="AL24" s="63"/>
      <c r="AM24" s="64"/>
      <c r="AN24" s="35">
        <f t="shared" si="27"/>
        <v>0</v>
      </c>
      <c r="AO24" s="36">
        <f t="shared" si="28"/>
        <v>0</v>
      </c>
      <c r="AP24" s="36">
        <f t="shared" si="29"/>
        <v>0</v>
      </c>
      <c r="AQ24" s="36">
        <f t="shared" si="30"/>
        <v>0</v>
      </c>
      <c r="AR24" s="37">
        <f t="shared" si="31"/>
        <v>0</v>
      </c>
      <c r="AS24" s="37">
        <f t="shared" si="32"/>
        <v>0</v>
      </c>
      <c r="AT24" s="89"/>
      <c r="AU24" s="68">
        <f t="shared" si="33"/>
        <v>0</v>
      </c>
      <c r="AV24" s="68"/>
      <c r="AW24" s="95">
        <f t="shared" si="34"/>
        <v>0</v>
      </c>
    </row>
    <row r="25" spans="2:50" x14ac:dyDescent="0.2">
      <c r="B25" s="32" t="s">
        <v>14</v>
      </c>
      <c r="C25" s="32"/>
      <c r="D25" s="26"/>
      <c r="E25" s="26">
        <f t="shared" si="2"/>
        <v>0</v>
      </c>
      <c r="F25" s="63"/>
      <c r="G25" s="64"/>
      <c r="H25" s="65">
        <f t="shared" si="3"/>
        <v>0</v>
      </c>
      <c r="I25" s="66">
        <f t="shared" si="4"/>
        <v>0</v>
      </c>
      <c r="J25" s="66">
        <f t="shared" si="5"/>
        <v>0</v>
      </c>
      <c r="K25" s="66">
        <f t="shared" si="6"/>
        <v>0</v>
      </c>
      <c r="L25" s="67">
        <f t="shared" si="7"/>
        <v>0</v>
      </c>
      <c r="M25" s="67">
        <f t="shared" si="8"/>
        <v>0</v>
      </c>
      <c r="N25" s="63"/>
      <c r="O25" s="64"/>
      <c r="P25" s="65">
        <f t="shared" si="9"/>
        <v>0</v>
      </c>
      <c r="Q25" s="66">
        <f t="shared" si="10"/>
        <v>0</v>
      </c>
      <c r="R25" s="66">
        <f t="shared" si="11"/>
        <v>0</v>
      </c>
      <c r="S25" s="66">
        <f t="shared" si="12"/>
        <v>0</v>
      </c>
      <c r="T25" s="67">
        <f t="shared" si="13"/>
        <v>0</v>
      </c>
      <c r="U25" s="67">
        <f t="shared" si="14"/>
        <v>0</v>
      </c>
      <c r="V25" s="63"/>
      <c r="W25" s="64"/>
      <c r="X25" s="65">
        <f t="shared" si="15"/>
        <v>0</v>
      </c>
      <c r="Y25" s="66">
        <f t="shared" si="16"/>
        <v>0</v>
      </c>
      <c r="Z25" s="66">
        <f t="shared" si="17"/>
        <v>0</v>
      </c>
      <c r="AA25" s="66">
        <f t="shared" si="18"/>
        <v>0</v>
      </c>
      <c r="AB25" s="67">
        <f t="shared" si="19"/>
        <v>0</v>
      </c>
      <c r="AC25" s="67">
        <f t="shared" si="20"/>
        <v>0</v>
      </c>
      <c r="AD25" s="63"/>
      <c r="AE25" s="64"/>
      <c r="AF25" s="65">
        <f t="shared" si="21"/>
        <v>0</v>
      </c>
      <c r="AG25" s="66">
        <f t="shared" si="22"/>
        <v>0</v>
      </c>
      <c r="AH25" s="66">
        <f t="shared" si="23"/>
        <v>0</v>
      </c>
      <c r="AI25" s="66">
        <f t="shared" si="24"/>
        <v>0</v>
      </c>
      <c r="AJ25" s="67">
        <f t="shared" si="25"/>
        <v>0</v>
      </c>
      <c r="AK25" s="67">
        <f t="shared" si="26"/>
        <v>0</v>
      </c>
      <c r="AL25" s="63"/>
      <c r="AM25" s="64"/>
      <c r="AN25" s="35">
        <f t="shared" si="27"/>
        <v>0</v>
      </c>
      <c r="AO25" s="36">
        <f t="shared" si="28"/>
        <v>0</v>
      </c>
      <c r="AP25" s="36">
        <f t="shared" si="29"/>
        <v>0</v>
      </c>
      <c r="AQ25" s="36">
        <f t="shared" si="30"/>
        <v>0</v>
      </c>
      <c r="AR25" s="37">
        <f t="shared" si="31"/>
        <v>0</v>
      </c>
      <c r="AS25" s="37">
        <f t="shared" si="32"/>
        <v>0</v>
      </c>
      <c r="AT25" s="89"/>
      <c r="AU25" s="68"/>
      <c r="AV25" s="68"/>
      <c r="AW25" s="95"/>
    </row>
    <row r="26" spans="2:50" x14ac:dyDescent="0.2">
      <c r="B26" s="20" t="s">
        <v>15</v>
      </c>
      <c r="C26" s="23"/>
      <c r="D26" s="25" t="s">
        <v>18</v>
      </c>
      <c r="E26" s="25" t="s">
        <v>30</v>
      </c>
      <c r="F26" s="30"/>
      <c r="G26" s="78"/>
      <c r="H26" s="28"/>
      <c r="I26" s="28"/>
      <c r="J26" s="28"/>
      <c r="K26" s="28"/>
      <c r="L26" s="28"/>
      <c r="M26" s="28"/>
      <c r="N26" s="28"/>
      <c r="O26" s="78" t="s">
        <v>7</v>
      </c>
      <c r="P26" s="21"/>
      <c r="Q26" s="21"/>
      <c r="R26" s="21"/>
      <c r="S26" s="21"/>
      <c r="T26" s="21"/>
      <c r="U26" s="21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39"/>
      <c r="AN26" s="39"/>
      <c r="AO26" s="39"/>
      <c r="AP26" s="39"/>
      <c r="AQ26" s="39"/>
      <c r="AR26" s="39"/>
      <c r="AS26" s="39"/>
      <c r="AT26" s="90"/>
      <c r="AU26" s="90"/>
      <c r="AV26" s="58"/>
      <c r="AW26" s="96"/>
      <c r="AX26" s="11"/>
    </row>
    <row r="27" spans="2:50" x14ac:dyDescent="0.2">
      <c r="B27" s="32" t="s">
        <v>16</v>
      </c>
      <c r="C27" s="32"/>
      <c r="D27" s="29" t="s">
        <v>17</v>
      </c>
      <c r="E27" s="30" t="s">
        <v>31</v>
      </c>
      <c r="F27" s="120" t="s">
        <v>34</v>
      </c>
      <c r="G27" s="121"/>
      <c r="H27" s="55"/>
      <c r="I27" s="55"/>
      <c r="J27" s="55"/>
      <c r="K27" s="55"/>
      <c r="L27" s="55"/>
      <c r="M27" s="55"/>
      <c r="N27" s="120" t="s">
        <v>8</v>
      </c>
      <c r="O27" s="121"/>
      <c r="P27" s="54"/>
      <c r="Q27" s="54"/>
      <c r="R27" s="54"/>
      <c r="S27" s="54"/>
      <c r="T27" s="54"/>
      <c r="U27" s="54"/>
      <c r="V27" s="120" t="s">
        <v>40</v>
      </c>
      <c r="W27" s="121"/>
      <c r="X27" s="54"/>
      <c r="Y27" s="54"/>
      <c r="Z27" s="54"/>
      <c r="AA27" s="54"/>
      <c r="AB27" s="54"/>
      <c r="AC27" s="54"/>
      <c r="AD27" s="120" t="s">
        <v>41</v>
      </c>
      <c r="AE27" s="121"/>
      <c r="AF27" s="31"/>
      <c r="AG27" s="54"/>
      <c r="AH27" s="54"/>
      <c r="AI27" s="54"/>
      <c r="AJ27" s="54"/>
      <c r="AK27" s="54"/>
      <c r="AL27" s="120" t="s">
        <v>9</v>
      </c>
      <c r="AM27" s="121"/>
      <c r="AN27" s="40"/>
      <c r="AO27" s="40"/>
      <c r="AP27" s="40"/>
      <c r="AQ27" s="40"/>
      <c r="AR27" s="40"/>
      <c r="AS27" s="40"/>
      <c r="AT27" s="68"/>
      <c r="AU27" s="68"/>
      <c r="AV27" s="88"/>
      <c r="AW27" s="95"/>
    </row>
    <row r="28" spans="2:50" x14ac:dyDescent="0.2">
      <c r="B28" s="62"/>
      <c r="C28" s="62"/>
      <c r="D28" s="68"/>
      <c r="E28" s="26">
        <f>M28+U28+AC28+AK28+AS28</f>
        <v>0</v>
      </c>
      <c r="F28" s="63"/>
      <c r="G28" s="64"/>
      <c r="H28" s="65">
        <f>G28-F28</f>
        <v>0</v>
      </c>
      <c r="I28" s="66">
        <f>HOUR(H28)</f>
        <v>0</v>
      </c>
      <c r="J28" s="66">
        <f>MINUTE(H28)</f>
        <v>0</v>
      </c>
      <c r="K28" s="66">
        <f>IF(I28=1,60,IF(I28=2,120,IF(I28=3,180,IF(I28=4,240,IF(I28=5,300,IF(I28=6,360,IF(I28=7,420,IF(I28=8,480,))))))))</f>
        <v>0</v>
      </c>
      <c r="L28" s="67">
        <f>J28+K28</f>
        <v>0</v>
      </c>
      <c r="M28" s="67">
        <f>TRUNC(L28/50)</f>
        <v>0</v>
      </c>
      <c r="N28" s="63"/>
      <c r="O28" s="64"/>
      <c r="P28" s="65">
        <f>O28-N28</f>
        <v>0</v>
      </c>
      <c r="Q28" s="66">
        <f>HOUR(P28)</f>
        <v>0</v>
      </c>
      <c r="R28" s="66">
        <f>MINUTE(P28)</f>
        <v>0</v>
      </c>
      <c r="S28" s="66">
        <f>IF(Q28=1,60,IF(Q28=2,120,IF(Q28=3,180,IF(Q28=4,240,IF(Q28=5,300,IF(Q28=6,360,IF(Q28=7,420,IF(Q28=8,480,))))))))</f>
        <v>0</v>
      </c>
      <c r="T28" s="67">
        <f>R28+S28</f>
        <v>0</v>
      </c>
      <c r="U28" s="67">
        <f>TRUNC(T28/50)</f>
        <v>0</v>
      </c>
      <c r="V28" s="63"/>
      <c r="W28" s="64"/>
      <c r="X28" s="65">
        <f>W28-V28</f>
        <v>0</v>
      </c>
      <c r="Y28" s="66">
        <f>HOUR(X28)</f>
        <v>0</v>
      </c>
      <c r="Z28" s="66">
        <f>MINUTE(X28)</f>
        <v>0</v>
      </c>
      <c r="AA28" s="66">
        <f>IF(Y28=1,60,IF(Y28=2,120,IF(Y28=3,180,IF(Y28=4,240,IF(Y28=5,300,IF(Y28=6,360,IF(Y28=7,420,IF(Y28=8,480,))))))))</f>
        <v>0</v>
      </c>
      <c r="AB28" s="67">
        <f>Z28+AA28</f>
        <v>0</v>
      </c>
      <c r="AC28" s="67">
        <f>TRUNC(AB28/50)</f>
        <v>0</v>
      </c>
      <c r="AD28" s="63"/>
      <c r="AE28" s="64"/>
      <c r="AF28" s="65">
        <f>AE28-AD28</f>
        <v>0</v>
      </c>
      <c r="AG28" s="66">
        <f>HOUR(AF28)</f>
        <v>0</v>
      </c>
      <c r="AH28" s="66">
        <f>MINUTE(AF28)</f>
        <v>0</v>
      </c>
      <c r="AI28" s="66">
        <f>IF(AG28=1,60,IF(AG28=2,120,IF(AG28=3,180,IF(AG28=4,240,IF(AG28=5,300,IF(AG28=6,360,IF(AG28=7,420,IF(AG28=8,480,))))))))</f>
        <v>0</v>
      </c>
      <c r="AJ28" s="67">
        <f>AH28+AI28</f>
        <v>0</v>
      </c>
      <c r="AK28" s="67">
        <f>TRUNC(AJ28/50)</f>
        <v>0</v>
      </c>
      <c r="AL28" s="63"/>
      <c r="AM28" s="64"/>
      <c r="AN28" s="35">
        <f>AM28-AL28</f>
        <v>0</v>
      </c>
      <c r="AO28" s="36">
        <f>HOUR(AN28)</f>
        <v>0</v>
      </c>
      <c r="AP28" s="36">
        <f>MINUTE(AN28)</f>
        <v>0</v>
      </c>
      <c r="AQ28" s="36">
        <f>IF(AO28=1,60,IF(AO28=2,120,IF(AO28=3,180,IF(AO28=4,240,IF(AO28=5,300,IF(AO28=6,360,IF(AO28=7,420,IF(AO28=8,480,))))))))</f>
        <v>0</v>
      </c>
      <c r="AR28" s="37">
        <f>AP28+AQ28</f>
        <v>0</v>
      </c>
      <c r="AS28" s="37">
        <f>TRUNC(AR28/50)</f>
        <v>0</v>
      </c>
      <c r="AT28" s="68"/>
      <c r="AU28" s="68">
        <f>IF(AT28&lt;1,0,IF(AT28&lt;101,1,IF(AT28&lt;201,2,IF(AT28&lt;301,3,0))))</f>
        <v>0</v>
      </c>
      <c r="AV28" s="88"/>
      <c r="AW28" s="95">
        <f t="shared" ref="AW28:AW39" si="35">AU28*AV28</f>
        <v>0</v>
      </c>
    </row>
    <row r="29" spans="2:50" x14ac:dyDescent="0.2">
      <c r="B29" s="62"/>
      <c r="C29" s="62"/>
      <c r="D29" s="68"/>
      <c r="E29" s="26">
        <f t="shared" ref="E29:E38" si="36">M29+U29+AC29+AK29+AS29</f>
        <v>0</v>
      </c>
      <c r="F29" s="63"/>
      <c r="G29" s="64"/>
      <c r="H29" s="65">
        <f t="shared" ref="H29:H38" si="37">G29-F29</f>
        <v>0</v>
      </c>
      <c r="I29" s="66">
        <f t="shared" ref="I29:I38" si="38">HOUR(H29)</f>
        <v>0</v>
      </c>
      <c r="J29" s="66">
        <f t="shared" ref="J29:J38" si="39">MINUTE(H29)</f>
        <v>0</v>
      </c>
      <c r="K29" s="66">
        <f t="shared" ref="K29:K38" si="40">IF(I29=1,60,IF(I29=2,120,IF(I29=3,180,IF(I29=4,240,IF(I29=5,300,IF(I29=6,360,IF(I29=7,420,IF(I29=8,480,))))))))</f>
        <v>0</v>
      </c>
      <c r="L29" s="67">
        <f t="shared" ref="L29:L38" si="41">J29+K29</f>
        <v>0</v>
      </c>
      <c r="M29" s="67">
        <f t="shared" ref="M29:M38" si="42">TRUNC(L29/50)</f>
        <v>0</v>
      </c>
      <c r="N29" s="63"/>
      <c r="O29" s="64"/>
      <c r="P29" s="65">
        <f t="shared" ref="P29:P38" si="43">O29-N29</f>
        <v>0</v>
      </c>
      <c r="Q29" s="66">
        <f t="shared" ref="Q29:Q38" si="44">HOUR(P29)</f>
        <v>0</v>
      </c>
      <c r="R29" s="66">
        <f t="shared" ref="R29:R38" si="45">MINUTE(P29)</f>
        <v>0</v>
      </c>
      <c r="S29" s="66">
        <f t="shared" ref="S29:S38" si="46">IF(Q29=1,60,IF(Q29=2,120,IF(Q29=3,180,IF(Q29=4,240,IF(Q29=5,300,IF(Q29=6,360,IF(Q29=7,420,IF(Q29=8,480,))))))))</f>
        <v>0</v>
      </c>
      <c r="T29" s="67">
        <f t="shared" ref="T29:T38" si="47">R29+S29</f>
        <v>0</v>
      </c>
      <c r="U29" s="67">
        <f t="shared" ref="U29:U38" si="48">TRUNC(T29/50)</f>
        <v>0</v>
      </c>
      <c r="V29" s="63"/>
      <c r="W29" s="64"/>
      <c r="X29" s="65">
        <f t="shared" ref="X29:X38" si="49">W29-V29</f>
        <v>0</v>
      </c>
      <c r="Y29" s="66">
        <f t="shared" ref="Y29:Y38" si="50">HOUR(X29)</f>
        <v>0</v>
      </c>
      <c r="Z29" s="66">
        <f t="shared" ref="Z29:Z38" si="51">MINUTE(X29)</f>
        <v>0</v>
      </c>
      <c r="AA29" s="66">
        <f t="shared" ref="AA29:AA38" si="52">IF(Y29=1,60,IF(Y29=2,120,IF(Y29=3,180,IF(Y29=4,240,IF(Y29=5,300,IF(Y29=6,360,IF(Y29=7,420,IF(Y29=8,480,))))))))</f>
        <v>0</v>
      </c>
      <c r="AB29" s="67">
        <f t="shared" ref="AB29:AB38" si="53">Z29+AA29</f>
        <v>0</v>
      </c>
      <c r="AC29" s="67">
        <f t="shared" ref="AC29:AC38" si="54">TRUNC(AB29/50)</f>
        <v>0</v>
      </c>
      <c r="AD29" s="63"/>
      <c r="AE29" s="64"/>
      <c r="AF29" s="65">
        <f t="shared" ref="AF29:AF37" si="55">AE29-AD29</f>
        <v>0</v>
      </c>
      <c r="AG29" s="66">
        <f t="shared" ref="AG29:AG38" si="56">HOUR(AF29)</f>
        <v>0</v>
      </c>
      <c r="AH29" s="66">
        <f t="shared" ref="AH29:AH38" si="57">MINUTE(AF29)</f>
        <v>0</v>
      </c>
      <c r="AI29" s="66">
        <f t="shared" ref="AI29:AI38" si="58">IF(AG29=1,60,IF(AG29=2,120,IF(AG29=3,180,IF(AG29=4,240,IF(AG29=5,300,IF(AG29=6,360,IF(AG29=7,420,IF(AG29=8,480,))))))))</f>
        <v>0</v>
      </c>
      <c r="AJ29" s="67">
        <f t="shared" ref="AJ29:AJ38" si="59">AH29+AI29</f>
        <v>0</v>
      </c>
      <c r="AK29" s="67">
        <f t="shared" ref="AK29:AK38" si="60">TRUNC(AJ29/50)</f>
        <v>0</v>
      </c>
      <c r="AL29" s="63"/>
      <c r="AM29" s="64"/>
      <c r="AN29" s="35">
        <f>AM29-AL29</f>
        <v>0</v>
      </c>
      <c r="AO29" s="36">
        <f>HOUR(AN29)</f>
        <v>0</v>
      </c>
      <c r="AP29" s="36">
        <f>MINUTE(AN29)</f>
        <v>0</v>
      </c>
      <c r="AQ29" s="36">
        <f>IF(AO29=1,60,IF(AO29=2,120,IF(AO29=3,180,IF(AO29=4,240,IF(AO29=5,300,IF(AO29=6,360,IF(AO29=7,420,IF(AO29=8,480,))))))))</f>
        <v>0</v>
      </c>
      <c r="AR29" s="37">
        <f>AP29+AQ29</f>
        <v>0</v>
      </c>
      <c r="AS29" s="37">
        <f>TRUNC(AR29/50)</f>
        <v>0</v>
      </c>
      <c r="AT29" s="68"/>
      <c r="AU29" s="68">
        <f t="shared" ref="AU29:AU38" si="61">IF(AT29&lt;1,0,IF(AT29&lt;101,1,IF(AT29&lt;201,2,IF(AT29&lt;301,3,0))))</f>
        <v>0</v>
      </c>
      <c r="AV29" s="88"/>
      <c r="AW29" s="95">
        <f t="shared" si="35"/>
        <v>0</v>
      </c>
    </row>
    <row r="30" spans="2:50" x14ac:dyDescent="0.2">
      <c r="B30" s="68"/>
      <c r="C30" s="62"/>
      <c r="D30" s="68"/>
      <c r="E30" s="26">
        <f t="shared" si="36"/>
        <v>0</v>
      </c>
      <c r="F30" s="63"/>
      <c r="G30" s="64"/>
      <c r="H30" s="65">
        <f t="shared" si="37"/>
        <v>0</v>
      </c>
      <c r="I30" s="66">
        <f t="shared" si="38"/>
        <v>0</v>
      </c>
      <c r="J30" s="66">
        <f t="shared" si="39"/>
        <v>0</v>
      </c>
      <c r="K30" s="66">
        <f t="shared" si="40"/>
        <v>0</v>
      </c>
      <c r="L30" s="67">
        <f t="shared" si="41"/>
        <v>0</v>
      </c>
      <c r="M30" s="67">
        <f t="shared" si="42"/>
        <v>0</v>
      </c>
      <c r="N30" s="63"/>
      <c r="O30" s="64"/>
      <c r="P30" s="65">
        <f t="shared" si="43"/>
        <v>0</v>
      </c>
      <c r="Q30" s="66">
        <f t="shared" si="44"/>
        <v>0</v>
      </c>
      <c r="R30" s="66">
        <f t="shared" si="45"/>
        <v>0</v>
      </c>
      <c r="S30" s="66">
        <f t="shared" si="46"/>
        <v>0</v>
      </c>
      <c r="T30" s="67">
        <f t="shared" si="47"/>
        <v>0</v>
      </c>
      <c r="U30" s="67">
        <f t="shared" si="48"/>
        <v>0</v>
      </c>
      <c r="V30" s="63"/>
      <c r="W30" s="64"/>
      <c r="X30" s="65">
        <f t="shared" si="49"/>
        <v>0</v>
      </c>
      <c r="Y30" s="66">
        <f t="shared" si="50"/>
        <v>0</v>
      </c>
      <c r="Z30" s="66">
        <f t="shared" si="51"/>
        <v>0</v>
      </c>
      <c r="AA30" s="66">
        <f t="shared" si="52"/>
        <v>0</v>
      </c>
      <c r="AB30" s="67">
        <f t="shared" si="53"/>
        <v>0</v>
      </c>
      <c r="AC30" s="67">
        <f t="shared" si="54"/>
        <v>0</v>
      </c>
      <c r="AD30" s="63"/>
      <c r="AE30" s="64"/>
      <c r="AF30" s="65">
        <f t="shared" si="55"/>
        <v>0</v>
      </c>
      <c r="AG30" s="66">
        <f t="shared" si="56"/>
        <v>0</v>
      </c>
      <c r="AH30" s="66">
        <f t="shared" si="57"/>
        <v>0</v>
      </c>
      <c r="AI30" s="66">
        <f t="shared" si="58"/>
        <v>0</v>
      </c>
      <c r="AJ30" s="67">
        <f t="shared" si="59"/>
        <v>0</v>
      </c>
      <c r="AK30" s="67">
        <f t="shared" si="60"/>
        <v>0</v>
      </c>
      <c r="AL30" s="63"/>
      <c r="AM30" s="64"/>
      <c r="AN30" s="35">
        <f>AM30-AL30</f>
        <v>0</v>
      </c>
      <c r="AO30" s="36">
        <f>HOUR(AN30)</f>
        <v>0</v>
      </c>
      <c r="AP30" s="36">
        <f>MINUTE(AN30)</f>
        <v>0</v>
      </c>
      <c r="AQ30" s="36">
        <f>IF(AO30=1,60,IF(AO30=2,120,IF(AO30=3,180,IF(AO30=4,240,IF(AO30=5,300,IF(AO30=6,360,IF(AO30=7,420,IF(AO30=8,480,))))))))</f>
        <v>0</v>
      </c>
      <c r="AR30" s="37">
        <f>AP30+AQ30</f>
        <v>0</v>
      </c>
      <c r="AS30" s="37">
        <f>TRUNC(AR30/50)</f>
        <v>0</v>
      </c>
      <c r="AT30" s="68"/>
      <c r="AU30" s="68">
        <f t="shared" si="61"/>
        <v>0</v>
      </c>
      <c r="AV30" s="88"/>
      <c r="AW30" s="95">
        <f t="shared" si="35"/>
        <v>0</v>
      </c>
    </row>
    <row r="31" spans="2:50" x14ac:dyDescent="0.2">
      <c r="B31" s="68"/>
      <c r="C31" s="62"/>
      <c r="D31" s="68"/>
      <c r="E31" s="26">
        <f t="shared" si="36"/>
        <v>0</v>
      </c>
      <c r="F31" s="63"/>
      <c r="G31" s="64"/>
      <c r="H31" s="65">
        <f t="shared" si="37"/>
        <v>0</v>
      </c>
      <c r="I31" s="66">
        <f t="shared" si="38"/>
        <v>0</v>
      </c>
      <c r="J31" s="66">
        <f t="shared" si="39"/>
        <v>0</v>
      </c>
      <c r="K31" s="66">
        <f t="shared" si="40"/>
        <v>0</v>
      </c>
      <c r="L31" s="67">
        <f t="shared" si="41"/>
        <v>0</v>
      </c>
      <c r="M31" s="67">
        <f t="shared" si="42"/>
        <v>0</v>
      </c>
      <c r="N31" s="63"/>
      <c r="O31" s="64"/>
      <c r="P31" s="65">
        <f t="shared" si="43"/>
        <v>0</v>
      </c>
      <c r="Q31" s="66">
        <f t="shared" si="44"/>
        <v>0</v>
      </c>
      <c r="R31" s="66">
        <f t="shared" si="45"/>
        <v>0</v>
      </c>
      <c r="S31" s="66">
        <f t="shared" si="46"/>
        <v>0</v>
      </c>
      <c r="T31" s="67">
        <f t="shared" si="47"/>
        <v>0</v>
      </c>
      <c r="U31" s="67">
        <f t="shared" si="48"/>
        <v>0</v>
      </c>
      <c r="V31" s="63"/>
      <c r="W31" s="64"/>
      <c r="X31" s="65">
        <f t="shared" si="49"/>
        <v>0</v>
      </c>
      <c r="Y31" s="66">
        <f t="shared" si="50"/>
        <v>0</v>
      </c>
      <c r="Z31" s="66">
        <f t="shared" si="51"/>
        <v>0</v>
      </c>
      <c r="AA31" s="66">
        <f t="shared" si="52"/>
        <v>0</v>
      </c>
      <c r="AB31" s="67">
        <f t="shared" si="53"/>
        <v>0</v>
      </c>
      <c r="AC31" s="67">
        <f t="shared" si="54"/>
        <v>0</v>
      </c>
      <c r="AD31" s="63"/>
      <c r="AE31" s="64"/>
      <c r="AF31" s="65">
        <f t="shared" si="55"/>
        <v>0</v>
      </c>
      <c r="AG31" s="66">
        <f t="shared" si="56"/>
        <v>0</v>
      </c>
      <c r="AH31" s="66">
        <f t="shared" si="57"/>
        <v>0</v>
      </c>
      <c r="AI31" s="66">
        <f t="shared" si="58"/>
        <v>0</v>
      </c>
      <c r="AJ31" s="67">
        <f t="shared" si="59"/>
        <v>0</v>
      </c>
      <c r="AK31" s="67">
        <f t="shared" si="60"/>
        <v>0</v>
      </c>
      <c r="AL31" s="63"/>
      <c r="AM31" s="64"/>
      <c r="AN31" s="35">
        <f>AM31-AL31</f>
        <v>0</v>
      </c>
      <c r="AO31" s="36">
        <f>HOUR(AN31)</f>
        <v>0</v>
      </c>
      <c r="AP31" s="36">
        <f>MINUTE(AN31)</f>
        <v>0</v>
      </c>
      <c r="AQ31" s="36">
        <f>IF(AO31=1,60,IF(AO31=2,120,IF(AO31=3,180,IF(AO31=4,240,IF(AO31=5,300,IF(AO31=6,360,IF(AO31=7,420,IF(AO31=8,480,))))))))</f>
        <v>0</v>
      </c>
      <c r="AR31" s="37">
        <f>AP31+AQ31</f>
        <v>0</v>
      </c>
      <c r="AS31" s="37">
        <f>TRUNC(AR31/50)</f>
        <v>0</v>
      </c>
      <c r="AT31" s="68"/>
      <c r="AU31" s="68">
        <f t="shared" si="61"/>
        <v>0</v>
      </c>
      <c r="AV31" s="88"/>
      <c r="AW31" s="95">
        <f t="shared" si="35"/>
        <v>0</v>
      </c>
    </row>
    <row r="32" spans="2:50" x14ac:dyDescent="0.2">
      <c r="B32" s="68"/>
      <c r="C32" s="62"/>
      <c r="D32" s="68"/>
      <c r="E32" s="26">
        <f t="shared" si="36"/>
        <v>0</v>
      </c>
      <c r="F32" s="63"/>
      <c r="G32" s="64"/>
      <c r="H32" s="65">
        <f t="shared" si="37"/>
        <v>0</v>
      </c>
      <c r="I32" s="66">
        <f t="shared" si="38"/>
        <v>0</v>
      </c>
      <c r="J32" s="66">
        <f t="shared" si="39"/>
        <v>0</v>
      </c>
      <c r="K32" s="66">
        <f t="shared" si="40"/>
        <v>0</v>
      </c>
      <c r="L32" s="67">
        <f t="shared" si="41"/>
        <v>0</v>
      </c>
      <c r="M32" s="67">
        <f t="shared" si="42"/>
        <v>0</v>
      </c>
      <c r="N32" s="63"/>
      <c r="O32" s="64"/>
      <c r="P32" s="65">
        <f t="shared" si="43"/>
        <v>0</v>
      </c>
      <c r="Q32" s="66">
        <f t="shared" si="44"/>
        <v>0</v>
      </c>
      <c r="R32" s="66">
        <f t="shared" si="45"/>
        <v>0</v>
      </c>
      <c r="S32" s="66">
        <f t="shared" si="46"/>
        <v>0</v>
      </c>
      <c r="T32" s="67">
        <f t="shared" si="47"/>
        <v>0</v>
      </c>
      <c r="U32" s="67">
        <f t="shared" si="48"/>
        <v>0</v>
      </c>
      <c r="V32" s="63"/>
      <c r="W32" s="64"/>
      <c r="X32" s="65">
        <f t="shared" si="49"/>
        <v>0</v>
      </c>
      <c r="Y32" s="66">
        <f t="shared" si="50"/>
        <v>0</v>
      </c>
      <c r="Z32" s="66">
        <f t="shared" si="51"/>
        <v>0</v>
      </c>
      <c r="AA32" s="66">
        <f t="shared" si="52"/>
        <v>0</v>
      </c>
      <c r="AB32" s="67">
        <f t="shared" si="53"/>
        <v>0</v>
      </c>
      <c r="AC32" s="67">
        <f t="shared" si="54"/>
        <v>0</v>
      </c>
      <c r="AD32" s="63"/>
      <c r="AE32" s="64"/>
      <c r="AF32" s="65">
        <f t="shared" si="55"/>
        <v>0</v>
      </c>
      <c r="AG32" s="66">
        <f t="shared" si="56"/>
        <v>0</v>
      </c>
      <c r="AH32" s="66">
        <f t="shared" si="57"/>
        <v>0</v>
      </c>
      <c r="AI32" s="66">
        <f t="shared" si="58"/>
        <v>0</v>
      </c>
      <c r="AJ32" s="67">
        <f t="shared" si="59"/>
        <v>0</v>
      </c>
      <c r="AK32" s="67">
        <f t="shared" si="60"/>
        <v>0</v>
      </c>
      <c r="AL32" s="63"/>
      <c r="AM32" s="64"/>
      <c r="AN32" s="35">
        <f>AM32-AL32</f>
        <v>0</v>
      </c>
      <c r="AO32" s="36">
        <f>HOUR(AN32)</f>
        <v>0</v>
      </c>
      <c r="AP32" s="36">
        <f>MINUTE(AN32)</f>
        <v>0</v>
      </c>
      <c r="AQ32" s="36">
        <f>IF(AO32=1,60,IF(AO32=2,120,IF(AO32=3,180,IF(AO32=4,240,IF(AO32=5,300,IF(AO32=6,360,IF(AO32=7,420,IF(AO32=8,480,))))))))</f>
        <v>0</v>
      </c>
      <c r="AR32" s="37">
        <f>AP32+AQ32</f>
        <v>0</v>
      </c>
      <c r="AS32" s="37">
        <f>TRUNC(AR32/50)</f>
        <v>0</v>
      </c>
      <c r="AT32" s="68"/>
      <c r="AU32" s="68">
        <f t="shared" si="61"/>
        <v>0</v>
      </c>
      <c r="AV32" s="88"/>
      <c r="AW32" s="95">
        <f t="shared" si="35"/>
        <v>0</v>
      </c>
    </row>
    <row r="33" spans="2:49" x14ac:dyDescent="0.2">
      <c r="B33" s="68"/>
      <c r="C33" s="62"/>
      <c r="D33" s="68"/>
      <c r="E33" s="26">
        <f t="shared" si="36"/>
        <v>0</v>
      </c>
      <c r="F33" s="63"/>
      <c r="G33" s="64"/>
      <c r="H33" s="65">
        <f t="shared" si="37"/>
        <v>0</v>
      </c>
      <c r="I33" s="66">
        <f t="shared" si="38"/>
        <v>0</v>
      </c>
      <c r="J33" s="66">
        <f t="shared" si="39"/>
        <v>0</v>
      </c>
      <c r="K33" s="66">
        <f t="shared" si="40"/>
        <v>0</v>
      </c>
      <c r="L33" s="67">
        <f t="shared" si="41"/>
        <v>0</v>
      </c>
      <c r="M33" s="67">
        <f t="shared" si="42"/>
        <v>0</v>
      </c>
      <c r="N33" s="63"/>
      <c r="O33" s="64"/>
      <c r="P33" s="65">
        <f t="shared" si="43"/>
        <v>0</v>
      </c>
      <c r="Q33" s="66">
        <f t="shared" si="44"/>
        <v>0</v>
      </c>
      <c r="R33" s="66">
        <f t="shared" si="45"/>
        <v>0</v>
      </c>
      <c r="S33" s="66">
        <f t="shared" si="46"/>
        <v>0</v>
      </c>
      <c r="T33" s="67">
        <f t="shared" si="47"/>
        <v>0</v>
      </c>
      <c r="U33" s="67">
        <f t="shared" si="48"/>
        <v>0</v>
      </c>
      <c r="V33" s="63"/>
      <c r="W33" s="64"/>
      <c r="X33" s="65">
        <f t="shared" si="49"/>
        <v>0</v>
      </c>
      <c r="Y33" s="66">
        <f t="shared" si="50"/>
        <v>0</v>
      </c>
      <c r="Z33" s="66">
        <f t="shared" si="51"/>
        <v>0</v>
      </c>
      <c r="AA33" s="66">
        <f t="shared" si="52"/>
        <v>0</v>
      </c>
      <c r="AB33" s="67">
        <f t="shared" si="53"/>
        <v>0</v>
      </c>
      <c r="AC33" s="67">
        <f t="shared" si="54"/>
        <v>0</v>
      </c>
      <c r="AD33" s="63"/>
      <c r="AE33" s="64"/>
      <c r="AF33" s="65">
        <f t="shared" si="55"/>
        <v>0</v>
      </c>
      <c r="AG33" s="66">
        <f t="shared" si="56"/>
        <v>0</v>
      </c>
      <c r="AH33" s="66">
        <f t="shared" si="57"/>
        <v>0</v>
      </c>
      <c r="AI33" s="66">
        <f t="shared" si="58"/>
        <v>0</v>
      </c>
      <c r="AJ33" s="67">
        <f t="shared" si="59"/>
        <v>0</v>
      </c>
      <c r="AK33" s="67">
        <f t="shared" si="60"/>
        <v>0</v>
      </c>
      <c r="AL33" s="63"/>
      <c r="AM33" s="64"/>
      <c r="AN33" s="35">
        <f t="shared" ref="AN33:AN37" si="62">AM33-AL33</f>
        <v>0</v>
      </c>
      <c r="AO33" s="36">
        <f t="shared" ref="AO33:AO38" si="63">HOUR(AN33)</f>
        <v>0</v>
      </c>
      <c r="AP33" s="36">
        <f t="shared" ref="AP33:AP38" si="64">MINUTE(AN33)</f>
        <v>0</v>
      </c>
      <c r="AQ33" s="36">
        <f t="shared" ref="AQ33:AQ38" si="65">IF(AO33=1,60,IF(AO33=2,120,IF(AO33=3,180,IF(AO33=4,240,IF(AO33=5,300,IF(AO33=6,360,IF(AO33=7,420,IF(AO33=8,480,))))))))</f>
        <v>0</v>
      </c>
      <c r="AR33" s="37">
        <f t="shared" ref="AR33:AR38" si="66">AP33+AQ33</f>
        <v>0</v>
      </c>
      <c r="AS33" s="37">
        <f t="shared" ref="AS33:AS38" si="67">TRUNC(AR33/50)</f>
        <v>0</v>
      </c>
      <c r="AT33" s="89"/>
      <c r="AU33" s="68">
        <f t="shared" si="61"/>
        <v>0</v>
      </c>
      <c r="AV33" s="88"/>
      <c r="AW33" s="95">
        <f t="shared" si="35"/>
        <v>0</v>
      </c>
    </row>
    <row r="34" spans="2:49" x14ac:dyDescent="0.2">
      <c r="B34" s="68"/>
      <c r="C34" s="62"/>
      <c r="D34" s="68"/>
      <c r="E34" s="26">
        <f t="shared" si="36"/>
        <v>0</v>
      </c>
      <c r="F34" s="63"/>
      <c r="G34" s="64"/>
      <c r="H34" s="65">
        <f t="shared" si="37"/>
        <v>0</v>
      </c>
      <c r="I34" s="66">
        <f t="shared" si="38"/>
        <v>0</v>
      </c>
      <c r="J34" s="66">
        <f t="shared" si="39"/>
        <v>0</v>
      </c>
      <c r="K34" s="66">
        <f t="shared" si="40"/>
        <v>0</v>
      </c>
      <c r="L34" s="67">
        <f t="shared" si="41"/>
        <v>0</v>
      </c>
      <c r="M34" s="67">
        <f t="shared" si="42"/>
        <v>0</v>
      </c>
      <c r="N34" s="63"/>
      <c r="O34" s="64"/>
      <c r="P34" s="65">
        <f t="shared" si="43"/>
        <v>0</v>
      </c>
      <c r="Q34" s="66">
        <f t="shared" si="44"/>
        <v>0</v>
      </c>
      <c r="R34" s="66">
        <f t="shared" si="45"/>
        <v>0</v>
      </c>
      <c r="S34" s="66">
        <f t="shared" si="46"/>
        <v>0</v>
      </c>
      <c r="T34" s="67">
        <f t="shared" si="47"/>
        <v>0</v>
      </c>
      <c r="U34" s="67">
        <f t="shared" si="48"/>
        <v>0</v>
      </c>
      <c r="V34" s="63"/>
      <c r="W34" s="64"/>
      <c r="X34" s="65">
        <f t="shared" si="49"/>
        <v>0</v>
      </c>
      <c r="Y34" s="66">
        <f t="shared" si="50"/>
        <v>0</v>
      </c>
      <c r="Z34" s="66">
        <f t="shared" si="51"/>
        <v>0</v>
      </c>
      <c r="AA34" s="66">
        <f t="shared" si="52"/>
        <v>0</v>
      </c>
      <c r="AB34" s="67">
        <f t="shared" si="53"/>
        <v>0</v>
      </c>
      <c r="AC34" s="67">
        <f t="shared" si="54"/>
        <v>0</v>
      </c>
      <c r="AD34" s="63"/>
      <c r="AE34" s="64"/>
      <c r="AF34" s="65">
        <f t="shared" si="55"/>
        <v>0</v>
      </c>
      <c r="AG34" s="66">
        <f t="shared" si="56"/>
        <v>0</v>
      </c>
      <c r="AH34" s="66">
        <f t="shared" si="57"/>
        <v>0</v>
      </c>
      <c r="AI34" s="66">
        <f t="shared" si="58"/>
        <v>0</v>
      </c>
      <c r="AJ34" s="67">
        <f t="shared" si="59"/>
        <v>0</v>
      </c>
      <c r="AK34" s="67">
        <f t="shared" si="60"/>
        <v>0</v>
      </c>
      <c r="AL34" s="63"/>
      <c r="AM34" s="64"/>
      <c r="AN34" s="35">
        <f t="shared" si="62"/>
        <v>0</v>
      </c>
      <c r="AO34" s="36">
        <f t="shared" si="63"/>
        <v>0</v>
      </c>
      <c r="AP34" s="36">
        <f t="shared" si="64"/>
        <v>0</v>
      </c>
      <c r="AQ34" s="36">
        <f t="shared" si="65"/>
        <v>0</v>
      </c>
      <c r="AR34" s="37">
        <f t="shared" si="66"/>
        <v>0</v>
      </c>
      <c r="AS34" s="37">
        <f t="shared" si="67"/>
        <v>0</v>
      </c>
      <c r="AT34" s="89"/>
      <c r="AU34" s="68">
        <f t="shared" si="61"/>
        <v>0</v>
      </c>
      <c r="AV34" s="88"/>
      <c r="AW34" s="95">
        <f t="shared" si="35"/>
        <v>0</v>
      </c>
    </row>
    <row r="35" spans="2:49" x14ac:dyDescent="0.2">
      <c r="B35" s="68"/>
      <c r="C35" s="62"/>
      <c r="D35" s="68"/>
      <c r="E35" s="26">
        <f t="shared" si="36"/>
        <v>0</v>
      </c>
      <c r="F35" s="63"/>
      <c r="G35" s="64"/>
      <c r="H35" s="65">
        <f t="shared" si="37"/>
        <v>0</v>
      </c>
      <c r="I35" s="66">
        <f t="shared" si="38"/>
        <v>0</v>
      </c>
      <c r="J35" s="66">
        <f t="shared" si="39"/>
        <v>0</v>
      </c>
      <c r="K35" s="66">
        <f t="shared" si="40"/>
        <v>0</v>
      </c>
      <c r="L35" s="67">
        <f t="shared" si="41"/>
        <v>0</v>
      </c>
      <c r="M35" s="67">
        <f t="shared" si="42"/>
        <v>0</v>
      </c>
      <c r="N35" s="63"/>
      <c r="O35" s="64"/>
      <c r="P35" s="65">
        <f t="shared" si="43"/>
        <v>0</v>
      </c>
      <c r="Q35" s="66">
        <f t="shared" si="44"/>
        <v>0</v>
      </c>
      <c r="R35" s="66">
        <f t="shared" si="45"/>
        <v>0</v>
      </c>
      <c r="S35" s="66">
        <f t="shared" si="46"/>
        <v>0</v>
      </c>
      <c r="T35" s="67">
        <f t="shared" si="47"/>
        <v>0</v>
      </c>
      <c r="U35" s="67">
        <f t="shared" si="48"/>
        <v>0</v>
      </c>
      <c r="V35" s="63"/>
      <c r="W35" s="64"/>
      <c r="X35" s="65">
        <f t="shared" si="49"/>
        <v>0</v>
      </c>
      <c r="Y35" s="66">
        <f t="shared" si="50"/>
        <v>0</v>
      </c>
      <c r="Z35" s="66">
        <f t="shared" si="51"/>
        <v>0</v>
      </c>
      <c r="AA35" s="66">
        <f t="shared" si="52"/>
        <v>0</v>
      </c>
      <c r="AB35" s="67">
        <f t="shared" si="53"/>
        <v>0</v>
      </c>
      <c r="AC35" s="67">
        <f t="shared" si="54"/>
        <v>0</v>
      </c>
      <c r="AD35" s="63"/>
      <c r="AE35" s="64"/>
      <c r="AF35" s="65">
        <f t="shared" si="55"/>
        <v>0</v>
      </c>
      <c r="AG35" s="66">
        <f t="shared" si="56"/>
        <v>0</v>
      </c>
      <c r="AH35" s="66">
        <f t="shared" si="57"/>
        <v>0</v>
      </c>
      <c r="AI35" s="66">
        <f t="shared" si="58"/>
        <v>0</v>
      </c>
      <c r="AJ35" s="67">
        <f t="shared" si="59"/>
        <v>0</v>
      </c>
      <c r="AK35" s="67">
        <f t="shared" si="60"/>
        <v>0</v>
      </c>
      <c r="AL35" s="63"/>
      <c r="AM35" s="64"/>
      <c r="AN35" s="35">
        <f t="shared" si="62"/>
        <v>0</v>
      </c>
      <c r="AO35" s="36">
        <f t="shared" si="63"/>
        <v>0</v>
      </c>
      <c r="AP35" s="36">
        <f t="shared" si="64"/>
        <v>0</v>
      </c>
      <c r="AQ35" s="36">
        <f t="shared" si="65"/>
        <v>0</v>
      </c>
      <c r="AR35" s="37">
        <f t="shared" si="66"/>
        <v>0</v>
      </c>
      <c r="AS35" s="37">
        <f t="shared" si="67"/>
        <v>0</v>
      </c>
      <c r="AT35" s="89"/>
      <c r="AU35" s="68">
        <f t="shared" si="61"/>
        <v>0</v>
      </c>
      <c r="AV35" s="88"/>
      <c r="AW35" s="95">
        <f t="shared" si="35"/>
        <v>0</v>
      </c>
    </row>
    <row r="36" spans="2:49" x14ac:dyDescent="0.2">
      <c r="B36" s="68"/>
      <c r="C36" s="62"/>
      <c r="D36" s="68"/>
      <c r="E36" s="26">
        <f t="shared" si="36"/>
        <v>0</v>
      </c>
      <c r="F36" s="63"/>
      <c r="G36" s="64"/>
      <c r="H36" s="65">
        <f t="shared" si="37"/>
        <v>0</v>
      </c>
      <c r="I36" s="66">
        <f t="shared" si="38"/>
        <v>0</v>
      </c>
      <c r="J36" s="66">
        <f t="shared" si="39"/>
        <v>0</v>
      </c>
      <c r="K36" s="66">
        <f t="shared" si="40"/>
        <v>0</v>
      </c>
      <c r="L36" s="67">
        <f t="shared" si="41"/>
        <v>0</v>
      </c>
      <c r="M36" s="67">
        <f t="shared" si="42"/>
        <v>0</v>
      </c>
      <c r="N36" s="63"/>
      <c r="O36" s="64"/>
      <c r="P36" s="65">
        <f t="shared" si="43"/>
        <v>0</v>
      </c>
      <c r="Q36" s="66">
        <f t="shared" si="44"/>
        <v>0</v>
      </c>
      <c r="R36" s="66">
        <f t="shared" si="45"/>
        <v>0</v>
      </c>
      <c r="S36" s="66">
        <f t="shared" si="46"/>
        <v>0</v>
      </c>
      <c r="T36" s="67">
        <f t="shared" si="47"/>
        <v>0</v>
      </c>
      <c r="U36" s="67">
        <f t="shared" si="48"/>
        <v>0</v>
      </c>
      <c r="V36" s="63"/>
      <c r="W36" s="64"/>
      <c r="X36" s="65">
        <f t="shared" si="49"/>
        <v>0</v>
      </c>
      <c r="Y36" s="66">
        <f t="shared" si="50"/>
        <v>0</v>
      </c>
      <c r="Z36" s="66">
        <f t="shared" si="51"/>
        <v>0</v>
      </c>
      <c r="AA36" s="66">
        <f t="shared" si="52"/>
        <v>0</v>
      </c>
      <c r="AB36" s="67">
        <f t="shared" si="53"/>
        <v>0</v>
      </c>
      <c r="AC36" s="67">
        <f t="shared" si="54"/>
        <v>0</v>
      </c>
      <c r="AD36" s="63"/>
      <c r="AE36" s="64"/>
      <c r="AF36" s="65">
        <f t="shared" si="55"/>
        <v>0</v>
      </c>
      <c r="AG36" s="66">
        <f t="shared" si="56"/>
        <v>0</v>
      </c>
      <c r="AH36" s="66">
        <f t="shared" si="57"/>
        <v>0</v>
      </c>
      <c r="AI36" s="66">
        <f t="shared" si="58"/>
        <v>0</v>
      </c>
      <c r="AJ36" s="67">
        <f t="shared" si="59"/>
        <v>0</v>
      </c>
      <c r="AK36" s="67">
        <f t="shared" si="60"/>
        <v>0</v>
      </c>
      <c r="AL36" s="63"/>
      <c r="AM36" s="64"/>
      <c r="AN36" s="35">
        <f t="shared" si="62"/>
        <v>0</v>
      </c>
      <c r="AO36" s="36">
        <f t="shared" si="63"/>
        <v>0</v>
      </c>
      <c r="AP36" s="36">
        <f t="shared" si="64"/>
        <v>0</v>
      </c>
      <c r="AQ36" s="36">
        <f t="shared" si="65"/>
        <v>0</v>
      </c>
      <c r="AR36" s="37">
        <f t="shared" si="66"/>
        <v>0</v>
      </c>
      <c r="AS36" s="37">
        <f t="shared" si="67"/>
        <v>0</v>
      </c>
      <c r="AT36" s="89"/>
      <c r="AU36" s="68">
        <f t="shared" si="61"/>
        <v>0</v>
      </c>
      <c r="AV36" s="88"/>
      <c r="AW36" s="95">
        <f t="shared" si="35"/>
        <v>0</v>
      </c>
    </row>
    <row r="37" spans="2:49" x14ac:dyDescent="0.2">
      <c r="B37" s="62"/>
      <c r="C37" s="69"/>
      <c r="D37" s="68"/>
      <c r="E37" s="26">
        <f t="shared" si="36"/>
        <v>0</v>
      </c>
      <c r="F37" s="63"/>
      <c r="G37" s="64"/>
      <c r="H37" s="65">
        <f t="shared" si="37"/>
        <v>0</v>
      </c>
      <c r="I37" s="66">
        <f t="shared" si="38"/>
        <v>0</v>
      </c>
      <c r="J37" s="66">
        <f t="shared" si="39"/>
        <v>0</v>
      </c>
      <c r="K37" s="66">
        <f t="shared" si="40"/>
        <v>0</v>
      </c>
      <c r="L37" s="67">
        <f t="shared" si="41"/>
        <v>0</v>
      </c>
      <c r="M37" s="67">
        <f t="shared" si="42"/>
        <v>0</v>
      </c>
      <c r="N37" s="63"/>
      <c r="O37" s="64"/>
      <c r="P37" s="65">
        <f t="shared" si="43"/>
        <v>0</v>
      </c>
      <c r="Q37" s="66">
        <f t="shared" si="44"/>
        <v>0</v>
      </c>
      <c r="R37" s="66">
        <f t="shared" si="45"/>
        <v>0</v>
      </c>
      <c r="S37" s="66">
        <f t="shared" si="46"/>
        <v>0</v>
      </c>
      <c r="T37" s="67">
        <f t="shared" si="47"/>
        <v>0</v>
      </c>
      <c r="U37" s="67">
        <f t="shared" si="48"/>
        <v>0</v>
      </c>
      <c r="V37" s="63"/>
      <c r="W37" s="64"/>
      <c r="X37" s="65">
        <f t="shared" si="49"/>
        <v>0</v>
      </c>
      <c r="Y37" s="66">
        <f t="shared" si="50"/>
        <v>0</v>
      </c>
      <c r="Z37" s="66">
        <f t="shared" si="51"/>
        <v>0</v>
      </c>
      <c r="AA37" s="66">
        <f t="shared" si="52"/>
        <v>0</v>
      </c>
      <c r="AB37" s="67">
        <f t="shared" si="53"/>
        <v>0</v>
      </c>
      <c r="AC37" s="67">
        <f t="shared" si="54"/>
        <v>0</v>
      </c>
      <c r="AD37" s="63"/>
      <c r="AE37" s="64"/>
      <c r="AF37" s="65">
        <f t="shared" si="55"/>
        <v>0</v>
      </c>
      <c r="AG37" s="66">
        <f t="shared" si="56"/>
        <v>0</v>
      </c>
      <c r="AH37" s="66">
        <f t="shared" si="57"/>
        <v>0</v>
      </c>
      <c r="AI37" s="66">
        <f t="shared" si="58"/>
        <v>0</v>
      </c>
      <c r="AJ37" s="67">
        <f t="shared" si="59"/>
        <v>0</v>
      </c>
      <c r="AK37" s="67">
        <f t="shared" si="60"/>
        <v>0</v>
      </c>
      <c r="AL37" s="63"/>
      <c r="AM37" s="64"/>
      <c r="AN37" s="35">
        <f t="shared" si="62"/>
        <v>0</v>
      </c>
      <c r="AO37" s="36">
        <f t="shared" si="63"/>
        <v>0</v>
      </c>
      <c r="AP37" s="36">
        <f t="shared" si="64"/>
        <v>0</v>
      </c>
      <c r="AQ37" s="36">
        <f t="shared" si="65"/>
        <v>0</v>
      </c>
      <c r="AR37" s="37">
        <f t="shared" si="66"/>
        <v>0</v>
      </c>
      <c r="AS37" s="37">
        <f t="shared" si="67"/>
        <v>0</v>
      </c>
      <c r="AT37" s="89"/>
      <c r="AU37" s="68">
        <f t="shared" si="61"/>
        <v>0</v>
      </c>
      <c r="AV37" s="88"/>
      <c r="AW37" s="95">
        <f t="shared" si="35"/>
        <v>0</v>
      </c>
    </row>
    <row r="38" spans="2:49" x14ac:dyDescent="0.2">
      <c r="B38" s="80" t="s">
        <v>47</v>
      </c>
      <c r="C38" s="81"/>
      <c r="D38" s="68"/>
      <c r="E38" s="26">
        <f t="shared" si="36"/>
        <v>0</v>
      </c>
      <c r="F38" s="63"/>
      <c r="G38" s="64"/>
      <c r="H38" s="65">
        <f t="shared" si="37"/>
        <v>0</v>
      </c>
      <c r="I38" s="66">
        <f t="shared" si="38"/>
        <v>0</v>
      </c>
      <c r="J38" s="66">
        <f t="shared" si="39"/>
        <v>0</v>
      </c>
      <c r="K38" s="66">
        <f t="shared" si="40"/>
        <v>0</v>
      </c>
      <c r="L38" s="67">
        <f t="shared" si="41"/>
        <v>0</v>
      </c>
      <c r="M38" s="67">
        <f t="shared" si="42"/>
        <v>0</v>
      </c>
      <c r="N38" s="63"/>
      <c r="O38" s="64"/>
      <c r="P38" s="65">
        <f t="shared" si="43"/>
        <v>0</v>
      </c>
      <c r="Q38" s="66">
        <f t="shared" si="44"/>
        <v>0</v>
      </c>
      <c r="R38" s="66">
        <f t="shared" si="45"/>
        <v>0</v>
      </c>
      <c r="S38" s="66">
        <f t="shared" si="46"/>
        <v>0</v>
      </c>
      <c r="T38" s="67">
        <f t="shared" si="47"/>
        <v>0</v>
      </c>
      <c r="U38" s="67">
        <f t="shared" si="48"/>
        <v>0</v>
      </c>
      <c r="V38" s="63"/>
      <c r="W38" s="64"/>
      <c r="X38" s="65">
        <f t="shared" si="49"/>
        <v>0</v>
      </c>
      <c r="Y38" s="66">
        <f t="shared" si="50"/>
        <v>0</v>
      </c>
      <c r="Z38" s="66">
        <f t="shared" si="51"/>
        <v>0</v>
      </c>
      <c r="AA38" s="66">
        <f t="shared" si="52"/>
        <v>0</v>
      </c>
      <c r="AB38" s="67">
        <f t="shared" si="53"/>
        <v>0</v>
      </c>
      <c r="AC38" s="67">
        <f t="shared" si="54"/>
        <v>0</v>
      </c>
      <c r="AD38" s="63"/>
      <c r="AE38" s="64"/>
      <c r="AF38" s="65">
        <f>AE38-AD38</f>
        <v>0</v>
      </c>
      <c r="AG38" s="66">
        <f t="shared" si="56"/>
        <v>0</v>
      </c>
      <c r="AH38" s="66">
        <f t="shared" si="57"/>
        <v>0</v>
      </c>
      <c r="AI38" s="66">
        <f t="shared" si="58"/>
        <v>0</v>
      </c>
      <c r="AJ38" s="67">
        <f t="shared" si="59"/>
        <v>0</v>
      </c>
      <c r="AK38" s="67">
        <f t="shared" si="60"/>
        <v>0</v>
      </c>
      <c r="AL38" s="63"/>
      <c r="AM38" s="64"/>
      <c r="AN38" s="35">
        <f>AM38-AL38</f>
        <v>0</v>
      </c>
      <c r="AO38" s="36">
        <f t="shared" si="63"/>
        <v>0</v>
      </c>
      <c r="AP38" s="36">
        <f t="shared" si="64"/>
        <v>0</v>
      </c>
      <c r="AQ38" s="36">
        <f t="shared" si="65"/>
        <v>0</v>
      </c>
      <c r="AR38" s="37">
        <f t="shared" si="66"/>
        <v>0</v>
      </c>
      <c r="AS38" s="37">
        <f t="shared" si="67"/>
        <v>0</v>
      </c>
      <c r="AT38" s="89"/>
      <c r="AU38" s="68">
        <f t="shared" si="61"/>
        <v>0</v>
      </c>
      <c r="AV38" s="88"/>
      <c r="AW38" s="95">
        <f t="shared" si="35"/>
        <v>0</v>
      </c>
    </row>
    <row r="39" spans="2:49" hidden="1" x14ac:dyDescent="0.2">
      <c r="B39" s="28"/>
      <c r="C39" s="28"/>
      <c r="D39" s="28"/>
      <c r="E39" s="28"/>
      <c r="F39" s="33"/>
      <c r="G39" s="34"/>
      <c r="H39" s="35"/>
      <c r="I39" s="36"/>
      <c r="J39" s="36"/>
      <c r="K39" s="36"/>
      <c r="L39" s="37"/>
      <c r="M39" s="37">
        <f>SUM(M28:M38)</f>
        <v>0</v>
      </c>
      <c r="N39" s="33"/>
      <c r="O39" s="34"/>
      <c r="P39" s="35"/>
      <c r="Q39" s="36"/>
      <c r="R39" s="36"/>
      <c r="S39" s="36"/>
      <c r="T39" s="37"/>
      <c r="U39" s="37">
        <f>SUM(U28:U38)</f>
        <v>0</v>
      </c>
      <c r="V39" s="33"/>
      <c r="W39" s="34"/>
      <c r="X39" s="35"/>
      <c r="Y39" s="36"/>
      <c r="Z39" s="36"/>
      <c r="AA39" s="36"/>
      <c r="AB39" s="37"/>
      <c r="AC39" s="37">
        <f>SUM(AC28:AC38)</f>
        <v>0</v>
      </c>
      <c r="AD39" s="33"/>
      <c r="AE39" s="34"/>
      <c r="AF39" s="35"/>
      <c r="AG39" s="36"/>
      <c r="AH39" s="36"/>
      <c r="AI39" s="36"/>
      <c r="AJ39" s="37"/>
      <c r="AK39" s="37">
        <f>SUM(AK28:AK38)</f>
        <v>0</v>
      </c>
      <c r="AL39" s="33"/>
      <c r="AM39" s="34"/>
      <c r="AN39" s="35"/>
      <c r="AO39" s="36"/>
      <c r="AP39" s="36"/>
      <c r="AQ39" s="36"/>
      <c r="AR39" s="37"/>
      <c r="AS39" s="37">
        <f>SUM(AS28:AS38)</f>
        <v>0</v>
      </c>
      <c r="AT39" s="37"/>
      <c r="AU39" s="75"/>
      <c r="AV39" s="83"/>
      <c r="AW39" s="97">
        <f t="shared" si="35"/>
        <v>0</v>
      </c>
    </row>
    <row r="40" spans="2:49" x14ac:dyDescent="0.2">
      <c r="B40" s="32" t="s">
        <v>14</v>
      </c>
      <c r="C40" s="32"/>
      <c r="D40" s="26"/>
      <c r="E40" s="26">
        <f>SUM(E28:E38)</f>
        <v>0</v>
      </c>
      <c r="F40" s="41"/>
      <c r="G40" s="38">
        <f>M39</f>
        <v>0</v>
      </c>
      <c r="H40" s="42"/>
      <c r="I40" s="42"/>
      <c r="J40" s="42"/>
      <c r="K40" s="42"/>
      <c r="L40" s="43"/>
      <c r="M40" s="44"/>
      <c r="N40" s="45"/>
      <c r="O40" s="38">
        <f>U39</f>
        <v>0</v>
      </c>
      <c r="P40" s="42"/>
      <c r="Q40" s="42"/>
      <c r="R40" s="42"/>
      <c r="S40" s="42"/>
      <c r="T40" s="42"/>
      <c r="U40" s="45"/>
      <c r="V40" s="42"/>
      <c r="W40" s="38">
        <f>AC39</f>
        <v>0</v>
      </c>
      <c r="X40" s="42"/>
      <c r="Y40" s="42"/>
      <c r="Z40" s="42"/>
      <c r="AA40" s="42"/>
      <c r="AB40" s="42"/>
      <c r="AC40" s="45"/>
      <c r="AD40" s="42"/>
      <c r="AE40" s="38">
        <f>AK39</f>
        <v>0</v>
      </c>
      <c r="AF40" s="42"/>
      <c r="AG40" s="42"/>
      <c r="AH40" s="42"/>
      <c r="AI40" s="42"/>
      <c r="AJ40" s="42"/>
      <c r="AK40" s="45"/>
      <c r="AL40" s="42"/>
      <c r="AM40" s="38">
        <f>AS39</f>
        <v>0</v>
      </c>
      <c r="AN40" s="34"/>
      <c r="AO40" s="34"/>
      <c r="AP40" s="34"/>
      <c r="AQ40" s="34"/>
      <c r="AR40" s="34"/>
      <c r="AS40" s="34"/>
      <c r="AT40" s="50"/>
      <c r="AU40" s="82"/>
      <c r="AV40" s="91" t="s">
        <v>39</v>
      </c>
      <c r="AW40" s="96">
        <f>SUM(AW15:AW38)</f>
        <v>0</v>
      </c>
    </row>
    <row r="41" spans="2:49" x14ac:dyDescent="0.2">
      <c r="B41" s="105" t="s">
        <v>46</v>
      </c>
      <c r="E41" s="87" t="s">
        <v>25</v>
      </c>
      <c r="F41" s="98"/>
      <c r="G41" s="98"/>
      <c r="H41" s="98"/>
      <c r="I41" s="99"/>
      <c r="J41" s="99"/>
      <c r="K41" s="99"/>
      <c r="L41" s="100"/>
      <c r="M41" s="100"/>
      <c r="N41" s="98"/>
      <c r="O41" s="98"/>
      <c r="P41" s="98"/>
      <c r="Q41" s="99"/>
      <c r="R41" s="99"/>
      <c r="S41" s="99"/>
      <c r="T41" s="100"/>
      <c r="U41" s="100"/>
      <c r="V41" s="98"/>
      <c r="W41" s="98"/>
      <c r="X41" s="2"/>
      <c r="Y41" s="4"/>
      <c r="Z41" s="4"/>
      <c r="AA41" s="4"/>
      <c r="AB41" s="1"/>
      <c r="AC41" s="1"/>
      <c r="AD41" s="101"/>
      <c r="AE41" s="102" t="s">
        <v>37</v>
      </c>
      <c r="AF41" s="2"/>
      <c r="AG41" s="4"/>
      <c r="AH41" s="4"/>
      <c r="AI41" s="4"/>
      <c r="AJ41" s="1"/>
      <c r="AK41" s="1"/>
      <c r="AL41" s="98"/>
      <c r="AM41" s="98"/>
      <c r="AN41" s="98"/>
      <c r="AO41" s="99"/>
      <c r="AP41" s="99"/>
      <c r="AQ41" s="99"/>
      <c r="AR41" s="100"/>
      <c r="AS41" s="100"/>
      <c r="AT41" s="100"/>
      <c r="AU41" s="70"/>
      <c r="AV41" s="84"/>
      <c r="AW41" s="70"/>
    </row>
    <row r="42" spans="2:49" x14ac:dyDescent="0.2">
      <c r="B42" s="106"/>
      <c r="C42" s="107"/>
      <c r="E42" s="19" t="s">
        <v>26</v>
      </c>
      <c r="F42" s="114"/>
      <c r="G42" s="115"/>
      <c r="H42" s="115"/>
      <c r="I42" s="115"/>
      <c r="J42" s="115"/>
      <c r="K42" s="115"/>
      <c r="L42" s="115"/>
      <c r="M42" s="115"/>
      <c r="N42" s="115"/>
      <c r="O42" s="70"/>
      <c r="P42" s="70"/>
      <c r="Q42" s="70"/>
      <c r="R42" s="70"/>
      <c r="S42" s="70"/>
      <c r="T42" s="70"/>
      <c r="U42" s="70"/>
      <c r="V42" s="70"/>
      <c r="W42" s="70"/>
      <c r="X42" s="19"/>
      <c r="Y42" s="19"/>
      <c r="Z42" s="19"/>
      <c r="AA42" s="19"/>
      <c r="AB42" s="19"/>
      <c r="AC42" s="19"/>
      <c r="AD42" s="103"/>
      <c r="AE42" s="104" t="s">
        <v>26</v>
      </c>
      <c r="AF42" s="70"/>
      <c r="AG42" s="70"/>
      <c r="AH42" s="70"/>
      <c r="AI42" s="70"/>
      <c r="AJ42" s="70"/>
      <c r="AK42" s="70"/>
      <c r="AL42" s="114" t="s">
        <v>53</v>
      </c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70"/>
    </row>
    <row r="43" spans="2:49" x14ac:dyDescent="0.2">
      <c r="B43" s="106"/>
      <c r="C43" s="107"/>
      <c r="E43" s="19" t="s">
        <v>27</v>
      </c>
      <c r="F43" s="114" t="s">
        <v>51</v>
      </c>
      <c r="G43" s="115"/>
      <c r="H43" s="115"/>
      <c r="I43" s="115"/>
      <c r="J43" s="115"/>
      <c r="K43" s="115"/>
      <c r="L43" s="115"/>
      <c r="M43" s="115"/>
      <c r="N43" s="115"/>
      <c r="O43" s="70"/>
      <c r="P43" s="70"/>
      <c r="Q43" s="70"/>
      <c r="R43" s="70"/>
      <c r="S43" s="70"/>
      <c r="T43" s="70"/>
      <c r="U43" s="70"/>
      <c r="V43" s="70"/>
      <c r="W43" s="70"/>
      <c r="X43" s="19"/>
      <c r="Y43" s="19"/>
      <c r="Z43" s="19"/>
      <c r="AA43" s="19"/>
      <c r="AB43" s="19"/>
      <c r="AC43" s="19"/>
      <c r="AD43" s="103"/>
      <c r="AE43" s="104" t="s">
        <v>27</v>
      </c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84"/>
      <c r="AW43" s="70"/>
    </row>
    <row r="44" spans="2:49" x14ac:dyDescent="0.2">
      <c r="B44" s="106"/>
      <c r="C44" s="107"/>
      <c r="E44" s="19" t="s">
        <v>28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19"/>
      <c r="Y44" s="19"/>
      <c r="Z44" s="19"/>
      <c r="AA44" s="19"/>
      <c r="AB44" s="19"/>
      <c r="AC44" s="19"/>
      <c r="AD44" s="103"/>
      <c r="AE44" s="104" t="s">
        <v>28</v>
      </c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84"/>
      <c r="AW44" s="70"/>
    </row>
    <row r="45" spans="2:49" x14ac:dyDescent="0.2">
      <c r="B45" s="106"/>
      <c r="C45" s="107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4"/>
      <c r="W45" s="70"/>
      <c r="X45" s="19"/>
      <c r="Y45" s="19"/>
      <c r="Z45" s="19"/>
      <c r="AA45" s="19"/>
      <c r="AB45" s="19"/>
      <c r="AC45" s="19"/>
      <c r="AD45" s="103"/>
      <c r="AE45" s="104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84"/>
      <c r="AW45" s="70"/>
    </row>
    <row r="46" spans="2:49" x14ac:dyDescent="0.2">
      <c r="B46" s="106"/>
      <c r="C46" s="107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19"/>
      <c r="Y46" s="19"/>
      <c r="Z46" s="19"/>
      <c r="AA46" s="19"/>
      <c r="AB46" s="19"/>
      <c r="AC46" s="19"/>
      <c r="AD46" s="103"/>
      <c r="AE46" s="104" t="s">
        <v>29</v>
      </c>
      <c r="AL46" s="111"/>
      <c r="AM46" s="70"/>
      <c r="AN46" s="70"/>
      <c r="AO46" s="70"/>
      <c r="AP46" s="70"/>
      <c r="AQ46" s="70"/>
      <c r="AR46" s="70"/>
      <c r="AS46" s="70"/>
      <c r="AT46" s="70"/>
      <c r="AU46" s="70"/>
      <c r="AV46" s="84"/>
      <c r="AW46" s="70"/>
    </row>
    <row r="47" spans="2:49" x14ac:dyDescent="0.2">
      <c r="B47" s="106"/>
      <c r="C47" s="107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4"/>
      <c r="W47" s="74"/>
      <c r="X47" s="74"/>
      <c r="Y47" s="74"/>
      <c r="Z47" s="74"/>
      <c r="AA47" s="74"/>
      <c r="AB47" s="74"/>
      <c r="AC47" s="74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1048576" spans="14:15" x14ac:dyDescent="0.2">
      <c r="N1048576" s="63">
        <v>0.45833333333333331</v>
      </c>
      <c r="O1048576" s="64">
        <v>0.54166666666666663</v>
      </c>
    </row>
  </sheetData>
  <mergeCells count="13">
    <mergeCell ref="F43:N43"/>
    <mergeCell ref="AL42:AV42"/>
    <mergeCell ref="AD13:AE14"/>
    <mergeCell ref="AL13:AM14"/>
    <mergeCell ref="F13:G14"/>
    <mergeCell ref="N13:O14"/>
    <mergeCell ref="V13:W14"/>
    <mergeCell ref="AL27:AM27"/>
    <mergeCell ref="F27:G27"/>
    <mergeCell ref="N27:O27"/>
    <mergeCell ref="V27:W27"/>
    <mergeCell ref="AD27:AE27"/>
    <mergeCell ref="F42:N42"/>
  </mergeCells>
  <phoneticPr fontId="0" type="noConversion"/>
  <dataValidations xWindow="192" yWindow="289" count="2">
    <dataValidation type="time" errorStyle="warning" allowBlank="1" showInputMessage="1" showErrorMessage="1" error="BU HÜCRELERE 00:00 ŞEKLİNDE SAAT FORMATINDA VERİ GİRİNİZ." sqref="X28:AC38 H28:M38 AF28:AK38 P28:U38">
      <formula1>0.333333333333333</formula1>
      <formula2>0.958333333333333</formula2>
    </dataValidation>
    <dataValidation type="time" errorStyle="warning" allowBlank="1" showInputMessage="1" showErrorMessage="1" error="BU HÜCREYE 00:00 ŞEKLİNDE SAAT FORMATINDA VERİ GİRİNİZ." sqref="F15:AM25 F28:G38 AD28:AE38 N1048576:O1048576 N28:O38 V28:W38 AL28:AM38">
      <formula1>0.333333333333333</formula1>
      <formula2>0.958333333333333</formula2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91" orientation="landscape" horizontalDpi="240" verticalDpi="14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064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</xdr:col>
                <xdr:colOff>514350</xdr:colOff>
                <xdr:row>2</xdr:row>
                <xdr:rowOff>152400</xdr:rowOff>
              </to>
            </anchor>
          </objectPr>
        </oleObject>
      </mc:Choice>
      <mc:Fallback>
        <oleObject progId="Paint.Picture" shapeId="206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21</xdr:col>
                    <xdr:colOff>114300</xdr:colOff>
                    <xdr:row>2</xdr:row>
                    <xdr:rowOff>152400</xdr:rowOff>
                  </from>
                  <to>
                    <xdr:col>21</xdr:col>
                    <xdr:colOff>419100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29</xdr:col>
                    <xdr:colOff>104775</xdr:colOff>
                    <xdr:row>2</xdr:row>
                    <xdr:rowOff>152400</xdr:rowOff>
                  </from>
                  <to>
                    <xdr:col>29</xdr:col>
                    <xdr:colOff>409575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37</xdr:col>
                    <xdr:colOff>314325</xdr:colOff>
                    <xdr:row>2</xdr:row>
                    <xdr:rowOff>152400</xdr:rowOff>
                  </from>
                  <to>
                    <xdr:col>38</xdr:col>
                    <xdr:colOff>171450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47</xdr:col>
                    <xdr:colOff>228600</xdr:colOff>
                    <xdr:row>2</xdr:row>
                    <xdr:rowOff>152400</xdr:rowOff>
                  </from>
                  <to>
                    <xdr:col>48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YÜKÜ FORMU</vt:lpstr>
      <vt:lpstr>'DERS YÜKÜ FORMU'!Yazdırma_Alanı</vt:lpstr>
    </vt:vector>
  </TitlesOfParts>
  <Company>GMYO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GMYO</dc:creator>
  <cp:lastModifiedBy>user</cp:lastModifiedBy>
  <cp:lastPrinted>2015-02-17T12:44:41Z</cp:lastPrinted>
  <dcterms:created xsi:type="dcterms:W3CDTF">2000-02-10T08:59:52Z</dcterms:created>
  <dcterms:modified xsi:type="dcterms:W3CDTF">2018-10-11T11:08:39Z</dcterms:modified>
</cp:coreProperties>
</file>